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920" windowHeight="597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Hoja1!$A$1:$H$69</definedName>
  </definedNames>
  <calcPr calcId="124519"/>
</workbook>
</file>

<file path=xl/calcChain.xml><?xml version="1.0" encoding="utf-8"?>
<calcChain xmlns="http://schemas.openxmlformats.org/spreadsheetml/2006/main">
  <c r="H16" i="1"/>
  <c r="H17"/>
  <c r="H18"/>
  <c r="H19"/>
  <c r="H20"/>
  <c r="H21"/>
  <c r="B21" s="1"/>
  <c r="H22"/>
  <c r="H23"/>
  <c r="H24"/>
  <c r="H25"/>
  <c r="B25" s="1"/>
  <c r="H26"/>
  <c r="H27"/>
  <c r="H28"/>
  <c r="H29"/>
  <c r="H30"/>
  <c r="B30" s="1"/>
  <c r="H31"/>
  <c r="H32"/>
  <c r="H33"/>
  <c r="B33" s="1"/>
  <c r="H34"/>
  <c r="B34" s="1"/>
  <c r="H35"/>
  <c r="H36"/>
  <c r="H37"/>
  <c r="H38"/>
  <c r="H39"/>
  <c r="H40"/>
  <c r="H41"/>
  <c r="B41" s="1"/>
  <c r="H42"/>
  <c r="H43"/>
  <c r="H44"/>
  <c r="H45"/>
  <c r="H46"/>
  <c r="H47"/>
  <c r="H48"/>
  <c r="H49"/>
  <c r="B49" s="1"/>
  <c r="H50"/>
  <c r="H51"/>
  <c r="H52"/>
  <c r="H53"/>
  <c r="B53" s="1"/>
  <c r="H54"/>
  <c r="B54" s="1"/>
  <c r="H55"/>
  <c r="H56"/>
  <c r="H57"/>
  <c r="H58"/>
  <c r="B58" s="1"/>
  <c r="H59"/>
  <c r="H60"/>
  <c r="H61"/>
  <c r="H62"/>
  <c r="H63"/>
  <c r="H64"/>
  <c r="H65"/>
  <c r="B63" s="1"/>
  <c r="H66"/>
  <c r="H67"/>
  <c r="H68"/>
  <c r="H69"/>
  <c r="B69" s="1"/>
  <c r="H10"/>
  <c r="H11"/>
  <c r="H12"/>
  <c r="H13"/>
  <c r="H14"/>
  <c r="H15"/>
  <c r="B67"/>
  <c r="B56"/>
  <c r="B55"/>
  <c r="B42"/>
  <c r="B40"/>
  <c r="B39"/>
  <c r="B38"/>
  <c r="B51"/>
  <c r="B48"/>
  <c r="B47"/>
  <c r="B46"/>
  <c r="B32"/>
  <c r="B31"/>
  <c r="B27"/>
  <c r="B26"/>
  <c r="B24"/>
  <c r="B23"/>
  <c r="B22"/>
  <c r="B14"/>
  <c r="B12"/>
  <c r="B10"/>
  <c r="H9"/>
  <c r="B9" s="1"/>
  <c r="B20"/>
  <c r="B65" l="1"/>
  <c r="B13"/>
  <c r="B11"/>
</calcChain>
</file>

<file path=xl/sharedStrings.xml><?xml version="1.0" encoding="utf-8"?>
<sst xmlns="http://schemas.openxmlformats.org/spreadsheetml/2006/main" count="110" uniqueCount="96">
  <si>
    <t>Promocional</t>
  </si>
  <si>
    <t>Mecánica nacional</t>
  </si>
  <si>
    <t>Master 250</t>
  </si>
  <si>
    <t>250 4 tiempos</t>
  </si>
  <si>
    <t>Open</t>
  </si>
  <si>
    <t>Cuadratrack</t>
  </si>
  <si>
    <t>Carlos</t>
  </si>
  <si>
    <t>Aguilar</t>
  </si>
  <si>
    <t>Héctor</t>
  </si>
  <si>
    <t>Marañon</t>
  </si>
  <si>
    <t>Hervin</t>
  </si>
  <si>
    <t>Medina</t>
  </si>
  <si>
    <t>Eduardo</t>
  </si>
  <si>
    <t>Ramos</t>
  </si>
  <si>
    <t>Pablo</t>
  </si>
  <si>
    <t>Rivero</t>
  </si>
  <si>
    <t>Callisaya</t>
  </si>
  <si>
    <t>Walcon</t>
  </si>
  <si>
    <t>Vera</t>
  </si>
  <si>
    <t>Alexander</t>
  </si>
  <si>
    <t>Mamani</t>
  </si>
  <si>
    <t>Erick</t>
  </si>
  <si>
    <t>Téllez</t>
  </si>
  <si>
    <t>Jimmy</t>
  </si>
  <si>
    <t>Vásquez</t>
  </si>
  <si>
    <t>Yerko</t>
  </si>
  <si>
    <t>Torrez</t>
  </si>
  <si>
    <t>Andrés</t>
  </si>
  <si>
    <t>Otazo</t>
  </si>
  <si>
    <t>Israel</t>
  </si>
  <si>
    <t>Nelson</t>
  </si>
  <si>
    <t>Tadashi</t>
  </si>
  <si>
    <t>Justino</t>
  </si>
  <si>
    <t>Wilfredo</t>
  </si>
  <si>
    <t>Panoso</t>
  </si>
  <si>
    <t>Álvaro</t>
  </si>
  <si>
    <t>César</t>
  </si>
  <si>
    <t>Figueredo</t>
  </si>
  <si>
    <t>Dany</t>
  </si>
  <si>
    <t>Ballesteros</t>
  </si>
  <si>
    <t>Palacios</t>
  </si>
  <si>
    <t>Jorge</t>
  </si>
  <si>
    <t>Luis</t>
  </si>
  <si>
    <t>Mencias</t>
  </si>
  <si>
    <t>Uria</t>
  </si>
  <si>
    <t>Salinas</t>
  </si>
  <si>
    <t>Diego</t>
  </si>
  <si>
    <t>Ponce</t>
  </si>
  <si>
    <t>Juan Carlos</t>
  </si>
  <si>
    <t>Sandi Lara</t>
  </si>
  <si>
    <t>Santa Cruz</t>
  </si>
  <si>
    <t>7ma  competencia departamental de motociclismo</t>
  </si>
  <si>
    <t>Circuito turístico Ayllu Hampaturi</t>
  </si>
  <si>
    <t>AMDLP EPSAS</t>
  </si>
  <si>
    <t>Domingo, 2 de octubre 2016</t>
  </si>
  <si>
    <t>Categoría</t>
  </si>
  <si>
    <t>Nombre</t>
  </si>
  <si>
    <t>Apellido</t>
  </si>
  <si>
    <t>Hora de partida</t>
  </si>
  <si>
    <t>Hora de llegada</t>
  </si>
  <si>
    <t>Tiempo total</t>
  </si>
  <si>
    <t>Posición</t>
  </si>
  <si>
    <t>Placa</t>
  </si>
  <si>
    <t>Joel</t>
  </si>
  <si>
    <t>Lliulli</t>
  </si>
  <si>
    <t>Melvin</t>
  </si>
  <si>
    <t>Alvaro</t>
  </si>
  <si>
    <t>Otondo</t>
  </si>
  <si>
    <t>Miguel</t>
  </si>
  <si>
    <t>Arraya</t>
  </si>
  <si>
    <t>Sergio</t>
  </si>
  <si>
    <t>Auza</t>
  </si>
  <si>
    <t>Master Open</t>
  </si>
  <si>
    <t>Angel</t>
  </si>
  <si>
    <t>Quiroga</t>
  </si>
  <si>
    <t>Ramiro</t>
  </si>
  <si>
    <t>Alfaro</t>
  </si>
  <si>
    <t>Fernando</t>
  </si>
  <si>
    <t>Saavedra</t>
  </si>
  <si>
    <t>Pardo</t>
  </si>
  <si>
    <t>Orden de ranking</t>
  </si>
  <si>
    <t>Percy</t>
  </si>
  <si>
    <t>Paucara</t>
  </si>
  <si>
    <t>Benjamin</t>
  </si>
  <si>
    <t>Illimani</t>
  </si>
  <si>
    <t>Vacaflor</t>
  </si>
  <si>
    <t>Marco Antonio</t>
  </si>
  <si>
    <t>Flores</t>
  </si>
  <si>
    <t>Rodrigo</t>
  </si>
  <si>
    <t>Arapa</t>
  </si>
  <si>
    <t>Denys</t>
  </si>
  <si>
    <t>Reguerin</t>
  </si>
  <si>
    <t>Jhonny</t>
  </si>
  <si>
    <t>Abel</t>
  </si>
  <si>
    <t>Colque</t>
  </si>
  <si>
    <t>Daniel</t>
  </si>
</sst>
</file>

<file path=xl/styles.xml><?xml version="1.0" encoding="utf-8"?>
<styleSheet xmlns="http://schemas.openxmlformats.org/spreadsheetml/2006/main">
  <numFmts count="4">
    <numFmt numFmtId="164" formatCode="m:ss.00"/>
    <numFmt numFmtId="165" formatCode="m:ss"/>
    <numFmt numFmtId="166" formatCode="h:mm:ss"/>
    <numFmt numFmtId="167" formatCode="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6" fontId="0" fillId="0" borderId="1" xfId="0" applyNumberFormat="1" applyBorder="1"/>
    <xf numFmtId="167" fontId="0" fillId="0" borderId="1" xfId="0" applyNumberFormat="1" applyBorder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view="pageBreakPreview" topLeftCell="A49" zoomScale="90" zoomScaleSheetLayoutView="90" workbookViewId="0">
      <selection activeCell="D57" sqref="D57"/>
    </sheetView>
  </sheetViews>
  <sheetFormatPr baseColWidth="10" defaultRowHeight="15"/>
  <cols>
    <col min="1" max="1" width="7.5703125" style="14" customWidth="1"/>
    <col min="2" max="2" width="12.7109375" style="9" bestFit="1" customWidth="1"/>
    <col min="6" max="6" width="11.42578125" style="11"/>
    <col min="7" max="7" width="16.7109375" customWidth="1"/>
    <col min="8" max="8" width="16.7109375" style="5" customWidth="1"/>
    <col min="9" max="9" width="11.85546875" bestFit="1" customWidth="1"/>
  </cols>
  <sheetData>
    <row r="1" spans="1:8">
      <c r="C1" t="s">
        <v>51</v>
      </c>
    </row>
    <row r="2" spans="1:8">
      <c r="C2" t="s">
        <v>52</v>
      </c>
    </row>
    <row r="3" spans="1:8">
      <c r="C3" t="s">
        <v>53</v>
      </c>
    </row>
    <row r="4" spans="1:8">
      <c r="C4" t="s">
        <v>54</v>
      </c>
    </row>
    <row r="6" spans="1:8" ht="36.75">
      <c r="A6" s="15" t="s">
        <v>80</v>
      </c>
      <c r="B6" s="10" t="s">
        <v>61</v>
      </c>
      <c r="C6" s="2" t="s">
        <v>55</v>
      </c>
      <c r="D6" s="2" t="s">
        <v>56</v>
      </c>
      <c r="E6" s="2" t="s">
        <v>57</v>
      </c>
      <c r="F6" s="12" t="s">
        <v>58</v>
      </c>
      <c r="G6" s="2" t="s">
        <v>59</v>
      </c>
      <c r="H6" s="6" t="s">
        <v>60</v>
      </c>
    </row>
    <row r="7" spans="1:8">
      <c r="C7" t="s">
        <v>62</v>
      </c>
    </row>
    <row r="8" spans="1:8">
      <c r="B8" s="8"/>
      <c r="C8" s="4" t="s">
        <v>0</v>
      </c>
      <c r="D8" s="1"/>
      <c r="E8" s="1"/>
      <c r="F8" s="13"/>
      <c r="G8" s="1"/>
      <c r="H8" s="7"/>
    </row>
    <row r="9" spans="1:8">
      <c r="A9" s="14">
        <v>1</v>
      </c>
      <c r="B9" s="8" t="str">
        <f>IF(H9="DNF","-",IF(H9="","",RANK(H9,H$9:H$14,1)))</f>
        <v/>
      </c>
      <c r="C9" s="3">
        <v>19</v>
      </c>
      <c r="D9" s="1" t="s">
        <v>12</v>
      </c>
      <c r="E9" s="1" t="s">
        <v>13</v>
      </c>
      <c r="F9" s="13">
        <v>6.9444444444444447E-4</v>
      </c>
      <c r="G9" s="7"/>
      <c r="H9" s="7" t="str">
        <f>IF(G9="","",IF(G9="DNF","DNF",G9-F9))</f>
        <v/>
      </c>
    </row>
    <row r="10" spans="1:8">
      <c r="A10" s="14">
        <v>2</v>
      </c>
      <c r="B10" s="8" t="str">
        <f>IF(H10="DNF","-",IF(H10="","",RANK(H10,H$9:H$14,1)))</f>
        <v/>
      </c>
      <c r="C10" s="3">
        <v>92</v>
      </c>
      <c r="D10" s="1" t="s">
        <v>6</v>
      </c>
      <c r="E10" s="1" t="s">
        <v>7</v>
      </c>
      <c r="F10" s="13">
        <v>1.3888888888888889E-3</v>
      </c>
      <c r="G10" s="7"/>
      <c r="H10" s="7" t="str">
        <f t="shared" ref="H10:H69" si="0">IF(G10="","",IF(G10="DNF","DNF",G10-F10))</f>
        <v/>
      </c>
    </row>
    <row r="11" spans="1:8">
      <c r="A11" s="14">
        <v>3</v>
      </c>
      <c r="B11" s="8" t="str">
        <f>IF(H11="DNF","-",IF(H11="","",RANK(H11,H$9:H$14,1)))</f>
        <v/>
      </c>
      <c r="C11" s="3">
        <v>17</v>
      </c>
      <c r="D11" s="1" t="s">
        <v>10</v>
      </c>
      <c r="E11" s="1" t="s">
        <v>11</v>
      </c>
      <c r="F11" s="13">
        <v>2.0833333333333298E-3</v>
      </c>
      <c r="G11" s="7"/>
      <c r="H11" s="7" t="str">
        <f t="shared" si="0"/>
        <v/>
      </c>
    </row>
    <row r="12" spans="1:8">
      <c r="A12" s="14">
        <v>4</v>
      </c>
      <c r="B12" s="8" t="str">
        <f>IF(H12="DNF","-",IF(H12="","",RANK(H12,H$9:H$14,1)))</f>
        <v/>
      </c>
      <c r="C12" s="3">
        <v>90</v>
      </c>
      <c r="D12" s="1" t="s">
        <v>86</v>
      </c>
      <c r="E12" s="1" t="s">
        <v>87</v>
      </c>
      <c r="F12" s="13">
        <v>2.7777777777777701E-3</v>
      </c>
      <c r="G12" s="7"/>
      <c r="H12" s="7" t="str">
        <f t="shared" si="0"/>
        <v/>
      </c>
    </row>
    <row r="13" spans="1:8">
      <c r="A13" s="14">
        <v>5</v>
      </c>
      <c r="B13" s="8" t="str">
        <f>IF(H13="DNF","-",IF(H13="","",RANK(H13,H$9:H$14,1)))</f>
        <v/>
      </c>
      <c r="C13" s="3">
        <v>50</v>
      </c>
      <c r="D13" s="1" t="s">
        <v>8</v>
      </c>
      <c r="E13" s="1" t="s">
        <v>9</v>
      </c>
      <c r="F13" s="13">
        <v>3.4722222222222099E-3</v>
      </c>
      <c r="G13" s="7"/>
      <c r="H13" s="7" t="str">
        <f t="shared" si="0"/>
        <v/>
      </c>
    </row>
    <row r="14" spans="1:8">
      <c r="A14" s="14">
        <v>6</v>
      </c>
      <c r="B14" s="8" t="str">
        <f>IF(H14="","",RANK(H14,H$20:H$27,1))</f>
        <v/>
      </c>
      <c r="C14" s="3">
        <v>40</v>
      </c>
      <c r="D14" s="1" t="s">
        <v>25</v>
      </c>
      <c r="E14" s="1" t="s">
        <v>26</v>
      </c>
      <c r="F14" s="13">
        <v>4.1666666666666501E-3</v>
      </c>
      <c r="G14" s="7"/>
      <c r="H14" s="7" t="str">
        <f t="shared" si="0"/>
        <v/>
      </c>
    </row>
    <row r="15" spans="1:8">
      <c r="A15" s="14">
        <v>7</v>
      </c>
      <c r="B15" s="8"/>
      <c r="C15" s="3">
        <v>420</v>
      </c>
      <c r="D15" s="1" t="s">
        <v>65</v>
      </c>
      <c r="E15" s="1" t="s">
        <v>13</v>
      </c>
      <c r="F15" s="13">
        <v>4.8611111111110904E-3</v>
      </c>
      <c r="G15" s="7"/>
      <c r="H15" s="7" t="str">
        <f t="shared" si="0"/>
        <v/>
      </c>
    </row>
    <row r="16" spans="1:8">
      <c r="B16" s="8"/>
      <c r="C16" s="3">
        <v>3</v>
      </c>
      <c r="D16" s="1" t="s">
        <v>83</v>
      </c>
      <c r="E16" s="1" t="s">
        <v>84</v>
      </c>
      <c r="F16" s="13">
        <v>5.5555555555555297E-3</v>
      </c>
      <c r="G16" s="7"/>
      <c r="H16" s="7" t="str">
        <f t="shared" si="0"/>
        <v/>
      </c>
    </row>
    <row r="17" spans="1:8">
      <c r="B17" s="8"/>
      <c r="C17" s="3"/>
      <c r="D17" s="1" t="s">
        <v>93</v>
      </c>
      <c r="E17" s="1" t="s">
        <v>94</v>
      </c>
      <c r="F17" s="13">
        <v>6.2499999999999804E-3</v>
      </c>
      <c r="G17" s="7"/>
      <c r="H17" s="7" t="str">
        <f t="shared" si="0"/>
        <v/>
      </c>
    </row>
    <row r="18" spans="1:8">
      <c r="B18" s="8"/>
      <c r="C18" s="1"/>
      <c r="D18" s="1"/>
      <c r="E18" s="1"/>
      <c r="F18" s="13">
        <v>6.9444444444444198E-3</v>
      </c>
      <c r="G18" s="7"/>
      <c r="H18" s="7" t="str">
        <f t="shared" si="0"/>
        <v/>
      </c>
    </row>
    <row r="19" spans="1:8">
      <c r="B19" s="8"/>
      <c r="C19" s="4" t="s">
        <v>1</v>
      </c>
      <c r="D19" s="1"/>
      <c r="E19" s="1"/>
      <c r="F19" s="13">
        <v>7.63888888888886E-3</v>
      </c>
      <c r="G19" s="7"/>
      <c r="H19" s="7" t="str">
        <f t="shared" si="0"/>
        <v/>
      </c>
    </row>
    <row r="20" spans="1:8">
      <c r="A20" s="14">
        <v>1</v>
      </c>
      <c r="B20" s="9" t="str">
        <f t="shared" ref="B20:B27" si="1">IF(H20="","",RANK(H20,H$20:H$27,1))</f>
        <v/>
      </c>
      <c r="C20" s="3">
        <v>41</v>
      </c>
      <c r="D20" s="1" t="s">
        <v>14</v>
      </c>
      <c r="E20" s="1" t="s">
        <v>15</v>
      </c>
      <c r="F20" s="13">
        <v>8.3333333333333003E-3</v>
      </c>
      <c r="G20" s="7"/>
      <c r="H20" s="7" t="str">
        <f t="shared" si="0"/>
        <v/>
      </c>
    </row>
    <row r="21" spans="1:8">
      <c r="A21" s="14">
        <v>2</v>
      </c>
      <c r="B21" s="8" t="str">
        <f t="shared" si="1"/>
        <v/>
      </c>
      <c r="C21" s="3">
        <v>88</v>
      </c>
      <c r="D21" s="1" t="s">
        <v>27</v>
      </c>
      <c r="E21" s="1" t="s">
        <v>28</v>
      </c>
      <c r="F21" s="13">
        <v>9.0277777777777405E-3</v>
      </c>
      <c r="G21" s="7"/>
      <c r="H21" s="7" t="str">
        <f t="shared" si="0"/>
        <v/>
      </c>
    </row>
    <row r="22" spans="1:8">
      <c r="A22" s="14">
        <v>3</v>
      </c>
      <c r="B22" s="8" t="str">
        <f t="shared" si="1"/>
        <v/>
      </c>
      <c r="C22" s="3">
        <v>25</v>
      </c>
      <c r="D22" s="1" t="s">
        <v>48</v>
      </c>
      <c r="E22" s="1" t="s">
        <v>16</v>
      </c>
      <c r="F22" s="13">
        <v>9.7222222222221807E-3</v>
      </c>
      <c r="G22" s="7"/>
      <c r="H22" s="7" t="str">
        <f t="shared" si="0"/>
        <v/>
      </c>
    </row>
    <row r="23" spans="1:8">
      <c r="A23" s="14">
        <v>4</v>
      </c>
      <c r="B23" s="8" t="str">
        <f t="shared" si="1"/>
        <v/>
      </c>
      <c r="C23" s="3">
        <v>53</v>
      </c>
      <c r="D23" s="1" t="s">
        <v>17</v>
      </c>
      <c r="E23" s="1" t="s">
        <v>18</v>
      </c>
      <c r="F23" s="13">
        <v>1.04166666666666E-2</v>
      </c>
      <c r="G23" s="7"/>
      <c r="H23" s="7" t="str">
        <f t="shared" si="0"/>
        <v/>
      </c>
    </row>
    <row r="24" spans="1:8">
      <c r="A24" s="14">
        <v>5</v>
      </c>
      <c r="B24" s="8" t="str">
        <f t="shared" si="1"/>
        <v/>
      </c>
      <c r="C24" s="3">
        <v>70</v>
      </c>
      <c r="D24" s="1" t="s">
        <v>21</v>
      </c>
      <c r="E24" s="1" t="s">
        <v>22</v>
      </c>
      <c r="F24" s="13">
        <v>1.1111111111111099E-2</v>
      </c>
      <c r="G24" s="7"/>
      <c r="H24" s="7" t="str">
        <f t="shared" si="0"/>
        <v/>
      </c>
    </row>
    <row r="25" spans="1:8">
      <c r="A25" s="14">
        <v>6</v>
      </c>
      <c r="B25" s="8" t="str">
        <f t="shared" si="1"/>
        <v/>
      </c>
      <c r="C25" s="3">
        <v>34</v>
      </c>
      <c r="D25" s="1" t="s">
        <v>19</v>
      </c>
      <c r="E25" s="1" t="s">
        <v>20</v>
      </c>
      <c r="F25" s="13">
        <v>1.18055555555555E-2</v>
      </c>
      <c r="G25" s="7"/>
      <c r="H25" s="7" t="str">
        <f t="shared" si="0"/>
        <v/>
      </c>
    </row>
    <row r="26" spans="1:8">
      <c r="A26" s="14">
        <v>7</v>
      </c>
      <c r="B26" s="8" t="str">
        <f t="shared" si="1"/>
        <v/>
      </c>
      <c r="C26" s="3">
        <v>77</v>
      </c>
      <c r="D26" s="1" t="s">
        <v>29</v>
      </c>
      <c r="E26" s="1" t="s">
        <v>49</v>
      </c>
      <c r="F26" s="13">
        <v>1.2500000000000001E-2</v>
      </c>
      <c r="G26" s="7"/>
      <c r="H26" s="7" t="str">
        <f t="shared" si="0"/>
        <v/>
      </c>
    </row>
    <row r="27" spans="1:8">
      <c r="A27" s="14">
        <v>8</v>
      </c>
      <c r="B27" s="8" t="str">
        <f t="shared" si="1"/>
        <v/>
      </c>
      <c r="C27" s="3">
        <v>94</v>
      </c>
      <c r="D27" s="1" t="s">
        <v>23</v>
      </c>
      <c r="E27" s="1" t="s">
        <v>24</v>
      </c>
      <c r="F27" s="13">
        <v>1.3194444444444399E-2</v>
      </c>
      <c r="G27" s="7"/>
      <c r="H27" s="7" t="str">
        <f t="shared" si="0"/>
        <v/>
      </c>
    </row>
    <row r="28" spans="1:8">
      <c r="B28" s="8"/>
      <c r="C28" s="1"/>
      <c r="D28" s="1"/>
      <c r="E28" s="1"/>
      <c r="F28" s="13">
        <v>1.38888888888888E-2</v>
      </c>
      <c r="G28" s="7"/>
      <c r="H28" s="7" t="str">
        <f t="shared" si="0"/>
        <v/>
      </c>
    </row>
    <row r="29" spans="1:8">
      <c r="B29" s="8"/>
      <c r="C29" s="4" t="s">
        <v>2</v>
      </c>
      <c r="D29" s="1"/>
      <c r="E29" s="1"/>
      <c r="F29" s="13">
        <v>1.4583333333333301E-2</v>
      </c>
      <c r="G29" s="7"/>
      <c r="H29" s="7" t="str">
        <f t="shared" si="0"/>
        <v/>
      </c>
    </row>
    <row r="30" spans="1:8">
      <c r="A30" s="14">
        <v>1</v>
      </c>
      <c r="B30" s="9" t="str">
        <f>IF(H30="","",RANK(H30,H$30:H$34,1))</f>
        <v/>
      </c>
      <c r="C30" s="1">
        <v>69</v>
      </c>
      <c r="D30" s="1" t="s">
        <v>32</v>
      </c>
      <c r="E30" s="1" t="s">
        <v>13</v>
      </c>
      <c r="F30" s="13">
        <v>1.5277777777777699E-2</v>
      </c>
      <c r="G30" s="7"/>
      <c r="H30" s="7" t="str">
        <f t="shared" si="0"/>
        <v/>
      </c>
    </row>
    <row r="31" spans="1:8">
      <c r="A31" s="14">
        <v>2</v>
      </c>
      <c r="B31" s="8" t="str">
        <f>IF(H31="","",RANK(H31,H$30:H$34,1))</f>
        <v/>
      </c>
      <c r="C31" s="1">
        <v>63</v>
      </c>
      <c r="D31" s="1" t="s">
        <v>30</v>
      </c>
      <c r="E31" s="1" t="s">
        <v>50</v>
      </c>
      <c r="F31" s="13">
        <v>1.59722222222222E-2</v>
      </c>
      <c r="G31" s="7"/>
      <c r="H31" s="7" t="str">
        <f t="shared" si="0"/>
        <v/>
      </c>
    </row>
    <row r="32" spans="1:8">
      <c r="A32" s="14">
        <v>3</v>
      </c>
      <c r="B32" s="8" t="str">
        <f>IF(H32="","",RANK(H32,H$30:H$34,1))</f>
        <v/>
      </c>
      <c r="C32" s="1">
        <v>14</v>
      </c>
      <c r="D32" s="1" t="s">
        <v>31</v>
      </c>
      <c r="E32" s="1" t="s">
        <v>16</v>
      </c>
      <c r="F32" s="13">
        <v>1.6666666666666601E-2</v>
      </c>
      <c r="G32" s="7"/>
      <c r="H32" s="7" t="str">
        <f t="shared" si="0"/>
        <v/>
      </c>
    </row>
    <row r="33" spans="1:8">
      <c r="B33" s="8" t="str">
        <f>IF(H33="","",RANK(H33,H$30:H$34,1))</f>
        <v/>
      </c>
      <c r="C33" s="1">
        <v>59</v>
      </c>
      <c r="D33" s="1" t="s">
        <v>41</v>
      </c>
      <c r="E33" s="1" t="s">
        <v>7</v>
      </c>
      <c r="F33" s="13">
        <v>1.7361111111111001E-2</v>
      </c>
      <c r="G33" s="7"/>
      <c r="H33" s="7" t="str">
        <f t="shared" si="0"/>
        <v/>
      </c>
    </row>
    <row r="34" spans="1:8">
      <c r="B34" s="8" t="str">
        <f>IF(H34="","",RANK(H34,H$30:H$34,1))</f>
        <v/>
      </c>
      <c r="C34" s="1">
        <v>38</v>
      </c>
      <c r="D34" s="1" t="s">
        <v>68</v>
      </c>
      <c r="E34" s="1" t="s">
        <v>69</v>
      </c>
      <c r="F34" s="13">
        <v>1.8055555555555498E-2</v>
      </c>
      <c r="G34" s="7"/>
      <c r="H34" s="7" t="str">
        <f t="shared" si="0"/>
        <v/>
      </c>
    </row>
    <row r="35" spans="1:8">
      <c r="B35" s="8"/>
      <c r="C35" s="1">
        <v>74</v>
      </c>
      <c r="D35" s="1" t="s">
        <v>92</v>
      </c>
      <c r="E35" s="1" t="s">
        <v>39</v>
      </c>
      <c r="F35" s="13">
        <v>1.8749999999999899E-2</v>
      </c>
      <c r="G35" s="7"/>
      <c r="H35" s="7" t="str">
        <f t="shared" si="0"/>
        <v/>
      </c>
    </row>
    <row r="36" spans="1:8">
      <c r="B36" s="8"/>
      <c r="C36" s="1"/>
      <c r="D36" s="1"/>
      <c r="E36" s="1"/>
      <c r="F36" s="13">
        <v>1.94444444444444E-2</v>
      </c>
      <c r="G36" s="7"/>
      <c r="H36" s="7" t="str">
        <f t="shared" si="0"/>
        <v/>
      </c>
    </row>
    <row r="37" spans="1:8">
      <c r="B37" s="8"/>
      <c r="C37" s="4" t="s">
        <v>3</v>
      </c>
      <c r="D37" s="1"/>
      <c r="E37" s="1"/>
      <c r="F37" s="13">
        <v>2.01388888888888E-2</v>
      </c>
      <c r="G37" s="7"/>
      <c r="H37" s="7" t="str">
        <f t="shared" si="0"/>
        <v/>
      </c>
    </row>
    <row r="38" spans="1:8">
      <c r="A38" s="14">
        <v>1</v>
      </c>
      <c r="B38" s="8" t="str">
        <f>IF(H38="","",RANK(H38,H$38:H$42,1))</f>
        <v/>
      </c>
      <c r="C38" s="1"/>
      <c r="D38" s="1" t="s">
        <v>63</v>
      </c>
      <c r="E38" s="1" t="s">
        <v>64</v>
      </c>
      <c r="F38" s="13">
        <v>2.08333333333332E-2</v>
      </c>
      <c r="G38" s="7"/>
      <c r="H38" s="7" t="str">
        <f t="shared" si="0"/>
        <v/>
      </c>
    </row>
    <row r="39" spans="1:8">
      <c r="A39" s="14">
        <v>2</v>
      </c>
      <c r="B39" s="8" t="str">
        <f>IF(H39="","",RANK(H39,H$38:H$42,1))</f>
        <v/>
      </c>
      <c r="C39" s="1">
        <v>26</v>
      </c>
      <c r="D39" s="1" t="s">
        <v>33</v>
      </c>
      <c r="E39" s="1" t="s">
        <v>34</v>
      </c>
      <c r="F39" s="13">
        <v>2.1527777777777701E-2</v>
      </c>
      <c r="G39" s="7"/>
      <c r="H39" s="7" t="str">
        <f t="shared" si="0"/>
        <v/>
      </c>
    </row>
    <row r="40" spans="1:8">
      <c r="A40" s="14">
        <v>3</v>
      </c>
      <c r="B40" s="8" t="str">
        <f>IF(H40="","",RANK(H40,H$38:H$42,1))</f>
        <v/>
      </c>
      <c r="C40" s="1">
        <v>4</v>
      </c>
      <c r="D40" s="1" t="s">
        <v>36</v>
      </c>
      <c r="E40" s="1" t="s">
        <v>37</v>
      </c>
      <c r="F40" s="13">
        <v>2.2222222222222102E-2</v>
      </c>
      <c r="G40" s="7"/>
      <c r="H40" s="7" t="str">
        <f t="shared" si="0"/>
        <v/>
      </c>
    </row>
    <row r="41" spans="1:8">
      <c r="A41" s="14">
        <v>4</v>
      </c>
      <c r="B41" s="8" t="str">
        <f>IF(H41="","",RANK(H41,H$38:H$42,1))</f>
        <v/>
      </c>
      <c r="C41" s="1">
        <v>20</v>
      </c>
      <c r="D41" s="1" t="s">
        <v>35</v>
      </c>
      <c r="E41" s="1" t="s">
        <v>20</v>
      </c>
      <c r="F41" s="13">
        <v>2.2916666666666599E-2</v>
      </c>
      <c r="G41" s="7"/>
      <c r="H41" s="7" t="str">
        <f t="shared" si="0"/>
        <v/>
      </c>
    </row>
    <row r="42" spans="1:8">
      <c r="B42" s="8" t="str">
        <f>IF(H42="","",RANK(H42,H$38:H$42,1))</f>
        <v/>
      </c>
      <c r="C42" s="1">
        <v>23</v>
      </c>
      <c r="D42" s="1" t="s">
        <v>14</v>
      </c>
      <c r="E42" s="1" t="s">
        <v>13</v>
      </c>
      <c r="F42" s="13">
        <v>2.3611111111110999E-2</v>
      </c>
      <c r="G42" s="7"/>
      <c r="H42" s="7" t="str">
        <f t="shared" si="0"/>
        <v/>
      </c>
    </row>
    <row r="43" spans="1:8">
      <c r="B43" s="8"/>
      <c r="C43" s="1"/>
      <c r="D43" s="1" t="s">
        <v>88</v>
      </c>
      <c r="E43" s="1" t="s">
        <v>89</v>
      </c>
      <c r="F43" s="13">
        <v>2.43055555555555E-2</v>
      </c>
      <c r="G43" s="7"/>
      <c r="H43" s="7" t="str">
        <f t="shared" si="0"/>
        <v/>
      </c>
    </row>
    <row r="44" spans="1:8">
      <c r="B44" s="8"/>
      <c r="C44" s="1"/>
      <c r="D44" s="1" t="s">
        <v>90</v>
      </c>
      <c r="E44" s="1" t="s">
        <v>91</v>
      </c>
      <c r="F44" s="13">
        <v>2.4999999999999901E-2</v>
      </c>
      <c r="G44" s="7"/>
      <c r="H44" s="7" t="str">
        <f t="shared" si="0"/>
        <v/>
      </c>
    </row>
    <row r="45" spans="1:8">
      <c r="B45" s="8"/>
      <c r="C45" s="4" t="s">
        <v>72</v>
      </c>
      <c r="D45" s="1"/>
      <c r="E45" s="1"/>
      <c r="F45" s="13">
        <v>2.5694444444444301E-2</v>
      </c>
      <c r="G45" s="7"/>
      <c r="H45" s="7" t="str">
        <f t="shared" si="0"/>
        <v/>
      </c>
    </row>
    <row r="46" spans="1:8">
      <c r="A46" s="14">
        <v>1</v>
      </c>
      <c r="B46" s="8" t="str">
        <f>IF(H46="","",RANK(H46,H$46:H$51,1))</f>
        <v/>
      </c>
      <c r="C46" s="1"/>
      <c r="D46" s="1" t="s">
        <v>42</v>
      </c>
      <c r="E46" s="1" t="s">
        <v>79</v>
      </c>
      <c r="F46" s="13">
        <v>2.6388888888888799E-2</v>
      </c>
      <c r="G46" s="7"/>
      <c r="H46" s="7" t="str">
        <f t="shared" si="0"/>
        <v/>
      </c>
    </row>
    <row r="47" spans="1:8">
      <c r="A47" s="14">
        <v>2</v>
      </c>
      <c r="B47" s="8" t="str">
        <f>IF(H47="","",RANK(H47,H$46:H$51,1))</f>
        <v/>
      </c>
      <c r="C47" s="1">
        <v>44</v>
      </c>
      <c r="D47" s="1" t="s">
        <v>75</v>
      </c>
      <c r="E47" s="1" t="s">
        <v>76</v>
      </c>
      <c r="F47" s="13">
        <v>2.7083333333333199E-2</v>
      </c>
      <c r="G47" s="7"/>
      <c r="H47" s="7" t="str">
        <f t="shared" si="0"/>
        <v/>
      </c>
    </row>
    <row r="48" spans="1:8">
      <c r="A48" s="14">
        <v>3</v>
      </c>
      <c r="B48" s="8" t="str">
        <f>IF(H48="","",RANK(H48,H$46:H$51,1))</f>
        <v/>
      </c>
      <c r="C48" s="1">
        <v>39</v>
      </c>
      <c r="D48" s="1" t="s">
        <v>77</v>
      </c>
      <c r="E48" s="1" t="s">
        <v>78</v>
      </c>
      <c r="F48" s="13">
        <v>2.77777777777777E-2</v>
      </c>
      <c r="G48" s="7"/>
      <c r="H48" s="7" t="str">
        <f t="shared" si="0"/>
        <v/>
      </c>
    </row>
    <row r="49" spans="1:8">
      <c r="A49" s="14">
        <v>4</v>
      </c>
      <c r="B49" s="8" t="str">
        <f>IF(H49="","",RANK(H49,H$46:H$51,1))</f>
        <v/>
      </c>
      <c r="C49" s="1">
        <v>59</v>
      </c>
      <c r="D49" s="1" t="s">
        <v>73</v>
      </c>
      <c r="E49" s="1" t="s">
        <v>74</v>
      </c>
      <c r="F49" s="13">
        <v>2.84722222222221E-2</v>
      </c>
      <c r="G49" s="7"/>
      <c r="H49" s="7" t="str">
        <f t="shared" si="0"/>
        <v/>
      </c>
    </row>
    <row r="50" spans="1:8">
      <c r="B50" s="8"/>
      <c r="C50" s="1">
        <v>15</v>
      </c>
      <c r="D50" s="1" t="s">
        <v>48</v>
      </c>
      <c r="E50" s="1" t="s">
        <v>85</v>
      </c>
      <c r="F50" s="13">
        <v>2.9166666666666501E-2</v>
      </c>
      <c r="G50" s="7"/>
      <c r="H50" s="7" t="str">
        <f t="shared" si="0"/>
        <v/>
      </c>
    </row>
    <row r="51" spans="1:8">
      <c r="B51" s="8" t="str">
        <f>IF(H51="","",RANK(H51,H$46:H$51,1))</f>
        <v/>
      </c>
      <c r="C51" s="1"/>
      <c r="D51" s="1"/>
      <c r="E51" s="1"/>
      <c r="F51" s="13">
        <v>2.9861111111111002E-2</v>
      </c>
      <c r="G51" s="7"/>
      <c r="H51" s="7" t="str">
        <f t="shared" si="0"/>
        <v/>
      </c>
    </row>
    <row r="52" spans="1:8">
      <c r="B52" s="8"/>
      <c r="C52" s="4" t="s">
        <v>4</v>
      </c>
      <c r="D52" s="1"/>
      <c r="E52" s="1"/>
      <c r="F52" s="13">
        <v>3.0555555555555398E-2</v>
      </c>
      <c r="G52" s="17"/>
      <c r="H52" s="7" t="str">
        <f t="shared" si="0"/>
        <v/>
      </c>
    </row>
    <row r="53" spans="1:8">
      <c r="A53" s="14">
        <v>1</v>
      </c>
      <c r="B53" s="8" t="str">
        <f>IF(H53="","",RANK(H53,H$53:H$58,1))</f>
        <v/>
      </c>
      <c r="C53" s="1"/>
      <c r="D53" s="1" t="s">
        <v>70</v>
      </c>
      <c r="E53" s="1" t="s">
        <v>71</v>
      </c>
      <c r="F53" s="13">
        <v>3.1249999999999899E-2</v>
      </c>
      <c r="G53" s="17"/>
      <c r="H53" s="7" t="str">
        <f t="shared" si="0"/>
        <v/>
      </c>
    </row>
    <row r="54" spans="1:8">
      <c r="A54" s="14">
        <v>2</v>
      </c>
      <c r="B54" s="8" t="str">
        <f t="shared" ref="B54:B58" si="2">IF(H54="","",RANK(H54,H$53:H$58,1))</f>
        <v/>
      </c>
      <c r="C54" s="1">
        <v>27</v>
      </c>
      <c r="D54" s="1" t="s">
        <v>6</v>
      </c>
      <c r="E54" s="1" t="s">
        <v>40</v>
      </c>
      <c r="F54" s="13">
        <v>3.1944444444444303E-2</v>
      </c>
      <c r="G54" s="17"/>
      <c r="H54" s="7" t="str">
        <f t="shared" si="0"/>
        <v/>
      </c>
    </row>
    <row r="55" spans="1:8">
      <c r="A55" s="14">
        <v>3</v>
      </c>
      <c r="B55" s="8" t="str">
        <f t="shared" si="2"/>
        <v/>
      </c>
      <c r="C55" s="1">
        <v>1</v>
      </c>
      <c r="D55" s="1" t="s">
        <v>41</v>
      </c>
      <c r="E55" s="1" t="s">
        <v>40</v>
      </c>
      <c r="F55" s="13">
        <v>3.2638888888888697E-2</v>
      </c>
      <c r="G55" s="17"/>
      <c r="H55" s="7" t="str">
        <f t="shared" si="0"/>
        <v/>
      </c>
    </row>
    <row r="56" spans="1:8">
      <c r="A56" s="14">
        <v>4</v>
      </c>
      <c r="B56" s="8" t="str">
        <f t="shared" si="2"/>
        <v/>
      </c>
      <c r="C56" s="1">
        <v>95</v>
      </c>
      <c r="D56" s="1" t="s">
        <v>38</v>
      </c>
      <c r="E56" s="1" t="s">
        <v>39</v>
      </c>
      <c r="F56" s="13">
        <v>3.3333333333333201E-2</v>
      </c>
      <c r="G56" s="17"/>
      <c r="H56" s="7" t="str">
        <f t="shared" si="0"/>
        <v/>
      </c>
    </row>
    <row r="57" spans="1:8">
      <c r="B57" s="8"/>
      <c r="C57" s="1">
        <v>31</v>
      </c>
      <c r="D57" s="1" t="s">
        <v>81</v>
      </c>
      <c r="E57" s="1" t="s">
        <v>82</v>
      </c>
      <c r="F57" s="13">
        <v>3.4027777777777601E-2</v>
      </c>
      <c r="G57" s="17"/>
      <c r="H57" s="7" t="str">
        <f t="shared" si="0"/>
        <v/>
      </c>
    </row>
    <row r="58" spans="1:8">
      <c r="A58" s="14">
        <v>5</v>
      </c>
      <c r="B58" s="8" t="str">
        <f t="shared" si="2"/>
        <v/>
      </c>
      <c r="C58" s="1">
        <v>73</v>
      </c>
      <c r="D58" s="1" t="s">
        <v>42</v>
      </c>
      <c r="E58" s="1" t="s">
        <v>43</v>
      </c>
      <c r="F58" s="13">
        <v>3.4722222222222099E-2</v>
      </c>
      <c r="G58" s="17"/>
      <c r="H58" s="7" t="str">
        <f t="shared" si="0"/>
        <v/>
      </c>
    </row>
    <row r="59" spans="1:8" hidden="1">
      <c r="B59" s="8"/>
      <c r="C59" s="1"/>
      <c r="D59" s="1"/>
      <c r="E59" s="1"/>
      <c r="F59" s="13">
        <v>3.5416666666666499E-2</v>
      </c>
      <c r="G59" s="17"/>
      <c r="H59" s="7" t="str">
        <f t="shared" si="0"/>
        <v/>
      </c>
    </row>
    <row r="60" spans="1:8" hidden="1">
      <c r="B60" s="8"/>
      <c r="C60" s="1"/>
      <c r="D60" s="1"/>
      <c r="E60" s="1"/>
      <c r="F60" s="13">
        <v>3.61111111111109E-2</v>
      </c>
      <c r="G60" s="17"/>
      <c r="H60" s="7" t="str">
        <f t="shared" si="0"/>
        <v/>
      </c>
    </row>
    <row r="61" spans="1:8">
      <c r="B61" s="8"/>
      <c r="C61" s="1"/>
      <c r="D61" s="1"/>
      <c r="E61" s="1"/>
      <c r="F61" s="13">
        <v>3.6805555555555397E-2</v>
      </c>
      <c r="G61" s="17"/>
      <c r="H61" s="7" t="str">
        <f t="shared" si="0"/>
        <v/>
      </c>
    </row>
    <row r="62" spans="1:8">
      <c r="B62" s="8"/>
      <c r="C62" s="4" t="s">
        <v>5</v>
      </c>
      <c r="D62" s="1"/>
      <c r="E62" s="1"/>
      <c r="F62" s="13">
        <v>3.7499999999999797E-2</v>
      </c>
      <c r="G62" s="17"/>
      <c r="H62" s="7" t="str">
        <f t="shared" si="0"/>
        <v/>
      </c>
    </row>
    <row r="63" spans="1:8">
      <c r="A63" s="14">
        <v>1</v>
      </c>
      <c r="B63" s="8">
        <f>IF(H63="","",RANK(H63,H$63:H$70,1))</f>
        <v>1</v>
      </c>
      <c r="C63" s="4"/>
      <c r="D63" s="1" t="s">
        <v>66</v>
      </c>
      <c r="E63" s="1" t="s">
        <v>67</v>
      </c>
      <c r="F63" s="13">
        <v>3.8194444444444302E-2</v>
      </c>
      <c r="G63" s="17">
        <v>4.2467939814814816E-2</v>
      </c>
      <c r="H63" s="7">
        <f t="shared" si="0"/>
        <v>4.2734953703705142E-3</v>
      </c>
    </row>
    <row r="64" spans="1:8" hidden="1">
      <c r="B64" s="8"/>
      <c r="C64" s="4"/>
      <c r="D64" s="1"/>
      <c r="E64" s="1"/>
      <c r="F64" s="13">
        <v>3.8888888888888702E-2</v>
      </c>
      <c r="G64" s="17"/>
      <c r="H64" s="7" t="str">
        <f t="shared" si="0"/>
        <v/>
      </c>
    </row>
    <row r="65" spans="1:8">
      <c r="A65" s="14">
        <v>2</v>
      </c>
      <c r="B65" s="8" t="str">
        <f>IF(H65="","",RANK(H65,H$63:H$70,1))</f>
        <v/>
      </c>
      <c r="C65" s="1">
        <v>811</v>
      </c>
      <c r="D65" s="1" t="s">
        <v>95</v>
      </c>
      <c r="E65" s="1" t="s">
        <v>44</v>
      </c>
      <c r="F65" s="13">
        <v>3.9583333333333102E-2</v>
      </c>
      <c r="G65" s="17"/>
      <c r="H65" s="7" t="str">
        <f t="shared" si="0"/>
        <v/>
      </c>
    </row>
    <row r="66" spans="1:8" hidden="1">
      <c r="B66" s="8"/>
      <c r="C66" s="1"/>
      <c r="D66" s="1"/>
      <c r="E66" s="1"/>
      <c r="F66" s="13">
        <v>4.02777777777776E-2</v>
      </c>
      <c r="G66" s="17"/>
      <c r="H66" s="7" t="str">
        <f t="shared" si="0"/>
        <v/>
      </c>
    </row>
    <row r="67" spans="1:8">
      <c r="A67" s="14">
        <v>4</v>
      </c>
      <c r="B67" s="8" t="str">
        <f>IF(H67="","",RANK(H67,H$63:H$70,1))</f>
        <v/>
      </c>
      <c r="C67" s="1"/>
      <c r="D67" s="1" t="s">
        <v>46</v>
      </c>
      <c r="E67" s="1" t="s">
        <v>47</v>
      </c>
      <c r="F67" s="13">
        <v>4.0972222222222E-2</v>
      </c>
      <c r="G67" s="17"/>
      <c r="H67" s="7" t="str">
        <f t="shared" si="0"/>
        <v/>
      </c>
    </row>
    <row r="68" spans="1:8" hidden="1">
      <c r="B68" s="8"/>
      <c r="C68" s="1"/>
      <c r="D68" s="1"/>
      <c r="E68" s="1"/>
      <c r="F68" s="16">
        <v>4.1666666666666401E-2</v>
      </c>
      <c r="G68" s="17"/>
      <c r="H68" s="7" t="str">
        <f t="shared" si="0"/>
        <v/>
      </c>
    </row>
    <row r="69" spans="1:8">
      <c r="A69" s="14">
        <v>3</v>
      </c>
      <c r="B69" s="8" t="str">
        <f>IF(H69="","",RANK(H69,H$63:H$70,1))</f>
        <v/>
      </c>
      <c r="C69" s="1"/>
      <c r="D69" s="1" t="s">
        <v>14</v>
      </c>
      <c r="E69" s="1" t="s">
        <v>45</v>
      </c>
      <c r="F69" s="16">
        <v>4.2361111111110801E-2</v>
      </c>
      <c r="G69" s="17"/>
      <c r="H69" s="7" t="str">
        <f t="shared" si="0"/>
        <v/>
      </c>
    </row>
    <row r="70" spans="1:8">
      <c r="G70" s="18"/>
    </row>
    <row r="71" spans="1:8">
      <c r="G71" s="18"/>
    </row>
  </sheetData>
  <pageMargins left="1.1023622047244095" right="0.70866141732283472" top="0.35433070866141736" bottom="0.35433070866141736" header="0.31496062992125984" footer="0.31496062992125984"/>
  <pageSetup paperSize="9" scale="80" orientation="portrait" verticalDpi="300" r:id="rId1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Bici-Coni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2016-10-02T01:56:18Z</cp:lastPrinted>
  <dcterms:created xsi:type="dcterms:W3CDTF">2016-10-02T00:14:26Z</dcterms:created>
  <dcterms:modified xsi:type="dcterms:W3CDTF">2016-10-02T12:47:48Z</dcterms:modified>
</cp:coreProperties>
</file>