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5480" windowHeight="8055" activeTab="1"/>
  </bookViews>
  <sheets>
    <sheet name="llegada" sheetId="1" r:id="rId1"/>
    <sheet name="partida" sheetId="2" r:id="rId2"/>
    <sheet name="Hoja3" sheetId="3" r:id="rId3"/>
  </sheets>
  <externalReferences>
    <externalReference r:id="rId4"/>
  </externalReferences>
  <definedNames>
    <definedName name="_xlnm.Print_Area" localSheetId="0">llegada!$A$1:$F$86</definedName>
  </definedNames>
  <calcPr calcId="124519"/>
</workbook>
</file>

<file path=xl/calcChain.xml><?xml version="1.0" encoding="utf-8"?>
<calcChain xmlns="http://schemas.openxmlformats.org/spreadsheetml/2006/main">
  <c r="D13" i="1"/>
  <c r="D20"/>
  <c r="D27"/>
  <c r="D34"/>
  <c r="D41"/>
  <c r="D48"/>
  <c r="D55"/>
  <c r="D62"/>
  <c r="D69"/>
  <c r="D76"/>
  <c r="D83"/>
  <c r="D90"/>
  <c r="D97"/>
  <c r="D104"/>
  <c r="D111"/>
  <c r="D118"/>
  <c r="D125"/>
  <c r="D132"/>
  <c r="D139"/>
  <c r="A95"/>
  <c r="A102"/>
  <c r="A109"/>
  <c r="A116"/>
  <c r="A123"/>
  <c r="A130"/>
  <c r="A137"/>
  <c r="F137"/>
  <c r="D137"/>
  <c r="B136"/>
  <c r="A136"/>
  <c r="F130"/>
  <c r="D130"/>
  <c r="B129"/>
  <c r="A129"/>
  <c r="F123"/>
  <c r="D123"/>
  <c r="B122"/>
  <c r="A122"/>
  <c r="F116"/>
  <c r="D116"/>
  <c r="B115"/>
  <c r="A115"/>
  <c r="F109"/>
  <c r="D109"/>
  <c r="B108"/>
  <c r="A108"/>
  <c r="B107"/>
  <c r="F102"/>
  <c r="D102"/>
  <c r="B101"/>
  <c r="A101"/>
  <c r="F95"/>
  <c r="D95"/>
  <c r="B94"/>
  <c r="A94"/>
  <c r="F88"/>
  <c r="D88"/>
  <c r="B87"/>
  <c r="A87"/>
  <c r="B86"/>
  <c r="F81"/>
  <c r="D81"/>
  <c r="B80"/>
  <c r="A80"/>
  <c r="B79"/>
  <c r="F74"/>
  <c r="D74"/>
  <c r="B73"/>
  <c r="A73"/>
  <c r="B72"/>
  <c r="F67"/>
  <c r="D67"/>
  <c r="B66"/>
  <c r="A66"/>
  <c r="B65"/>
  <c r="F60"/>
  <c r="D60"/>
  <c r="B59"/>
  <c r="A59"/>
  <c r="B58"/>
  <c r="F53"/>
  <c r="D53"/>
  <c r="B52"/>
  <c r="A52"/>
  <c r="B51"/>
  <c r="F46"/>
  <c r="D46"/>
  <c r="B45"/>
  <c r="A45"/>
  <c r="B44"/>
  <c r="F39"/>
  <c r="D39"/>
  <c r="B38"/>
  <c r="A38"/>
  <c r="B37"/>
  <c r="F32"/>
  <c r="D32"/>
  <c r="B31"/>
  <c r="A31"/>
  <c r="B30"/>
  <c r="F25"/>
  <c r="D25"/>
  <c r="B24"/>
  <c r="A24"/>
  <c r="B23"/>
  <c r="F18"/>
  <c r="D18"/>
  <c r="B17"/>
  <c r="A17"/>
  <c r="B16"/>
  <c r="D11"/>
  <c r="B9"/>
  <c r="B10"/>
  <c r="A10"/>
  <c r="F11"/>
</calcChain>
</file>

<file path=xl/sharedStrings.xml><?xml version="1.0" encoding="utf-8"?>
<sst xmlns="http://schemas.openxmlformats.org/spreadsheetml/2006/main" count="503" uniqueCount="46">
  <si>
    <t xml:space="preserve">NOMBRE </t>
  </si>
  <si>
    <t>COCHE Nº</t>
  </si>
  <si>
    <t>Tiempo Total</t>
  </si>
  <si>
    <t>CAMPEONATO MIXTO DE AUTOMOVILISMO DEPORTIVO EL ALTO</t>
  </si>
  <si>
    <t>4ta. COMPETENCIA DEPARTAMENTAL 2015</t>
  </si>
  <si>
    <t>3ra. COMPETENCIA MUNICIPAL AMADEA 2015</t>
  </si>
  <si>
    <t>“DOBLE LURIBAY” versión: ROLANDO CASTRILLO</t>
  </si>
  <si>
    <t>27-28  junio 2015</t>
  </si>
  <si>
    <t>Luribay - Anquioma</t>
  </si>
  <si>
    <t>Anquioma  - Luribay</t>
  </si>
  <si>
    <t>Tiempo primer dia</t>
  </si>
  <si>
    <t>2do día y final</t>
  </si>
  <si>
    <t>Tiempo de etapa</t>
  </si>
  <si>
    <t>Posición parcial</t>
  </si>
  <si>
    <t>Tiempo parcial 1+2 etapas</t>
  </si>
  <si>
    <t>Posición final</t>
  </si>
  <si>
    <t>Tramo</t>
  </si>
  <si>
    <t>Moto</t>
  </si>
  <si>
    <t>Quadra</t>
  </si>
  <si>
    <t>N3</t>
  </si>
  <si>
    <t>Rolando Castrillo</t>
  </si>
  <si>
    <t/>
  </si>
  <si>
    <t>Greogorio Montoya</t>
  </si>
  <si>
    <t>Daniel Uria</t>
  </si>
  <si>
    <t>UTV</t>
  </si>
  <si>
    <t>N4</t>
  </si>
  <si>
    <t>Alan Chavez</t>
  </si>
  <si>
    <t>Edwin Iriarte</t>
  </si>
  <si>
    <t>Fernando Alvarado</t>
  </si>
  <si>
    <t>Jhonny Mamani</t>
  </si>
  <si>
    <t>Rilver Vasquez</t>
  </si>
  <si>
    <t>8 V</t>
  </si>
  <si>
    <t>Roberto Canaviri</t>
  </si>
  <si>
    <t>8V</t>
  </si>
  <si>
    <t>Alberto Tola</t>
  </si>
  <si>
    <t>Juan Carlos Mita</t>
  </si>
  <si>
    <t>Julio Tapia</t>
  </si>
  <si>
    <t>Open</t>
  </si>
  <si>
    <t>Ricardo Gemio</t>
  </si>
  <si>
    <t>Jaime Guerrero</t>
  </si>
  <si>
    <t>Juan Carlos Flores</t>
  </si>
  <si>
    <t>250 cc</t>
  </si>
  <si>
    <t>Justino Ramos</t>
  </si>
  <si>
    <t>Wilfredo Nino</t>
  </si>
  <si>
    <t>Oscar Chavez</t>
  </si>
  <si>
    <t>Franklin Quiñajo</t>
  </si>
</sst>
</file>

<file path=xl/styles.xml><?xml version="1.0" encoding="utf-8"?>
<styleSheet xmlns="http://schemas.openxmlformats.org/spreadsheetml/2006/main">
  <numFmts count="1">
    <numFmt numFmtId="165" formatCode="h:mm:ss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DotDot">
        <color auto="1"/>
      </right>
      <top style="dashDotDot">
        <color auto="1"/>
      </top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ashDotDot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0" xfId="0" applyAlignment="1"/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5" xfId="0" applyBorder="1"/>
    <xf numFmtId="165" fontId="0" fillId="0" borderId="1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wrapText="1"/>
    </xf>
    <xf numFmtId="0" fontId="0" fillId="0" borderId="16" xfId="0" applyBorder="1" applyAlignment="1">
      <alignment horizontal="center" wrapText="1"/>
    </xf>
    <xf numFmtId="165" fontId="0" fillId="0" borderId="19" xfId="0" applyNumberFormat="1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47" fontId="0" fillId="0" borderId="23" xfId="0" applyNumberFormat="1" applyBorder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9" xfId="0" applyBorder="1" applyAlignment="1">
      <alignment horizontal="center"/>
    </xf>
    <xf numFmtId="165" fontId="0" fillId="0" borderId="18" xfId="0" applyNumberFormat="1" applyBorder="1"/>
    <xf numFmtId="165" fontId="0" fillId="0" borderId="3" xfId="0" applyNumberFormat="1" applyBorder="1"/>
    <xf numFmtId="165" fontId="0" fillId="0" borderId="5" xfId="0" applyNumberFormat="1" applyBorder="1"/>
    <xf numFmtId="165" fontId="0" fillId="0" borderId="0" xfId="0" applyNumberFormat="1"/>
    <xf numFmtId="165" fontId="0" fillId="0" borderId="3" xfId="0" applyNumberFormat="1" applyBorder="1" applyAlignment="1">
      <alignment wrapText="1"/>
    </xf>
    <xf numFmtId="165" fontId="0" fillId="0" borderId="26" xfId="0" applyNumberForma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wrapText="1"/>
    </xf>
    <xf numFmtId="165" fontId="0" fillId="0" borderId="30" xfId="0" applyNumberFormat="1" applyBorder="1"/>
    <xf numFmtId="0" fontId="0" fillId="0" borderId="3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las%20de%20suma%20de%20tiempo%201er%20d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9">
          <cell r="B9" t="str">
            <v>N3</v>
          </cell>
        </row>
        <row r="10">
          <cell r="A10" t="str">
            <v>Rolando Castrillo</v>
          </cell>
          <cell r="B10">
            <v>15</v>
          </cell>
        </row>
        <row r="13">
          <cell r="D13">
            <v>5.4449884259259257E-2</v>
          </cell>
        </row>
        <row r="16">
          <cell r="B16" t="str">
            <v>N3</v>
          </cell>
        </row>
        <row r="17">
          <cell r="A17" t="str">
            <v>Greogorio Montoya</v>
          </cell>
          <cell r="B17">
            <v>114</v>
          </cell>
        </row>
        <row r="20">
          <cell r="D20">
            <v>6.4668402777777786E-2</v>
          </cell>
        </row>
        <row r="23">
          <cell r="B23">
            <v>404</v>
          </cell>
        </row>
        <row r="24">
          <cell r="A24" t="str">
            <v>Daniel Uria</v>
          </cell>
          <cell r="B24" t="str">
            <v>UTV</v>
          </cell>
        </row>
        <row r="27">
          <cell r="D27">
            <v>6.0877083333333332E-2</v>
          </cell>
        </row>
        <row r="30">
          <cell r="B30" t="str">
            <v>N4</v>
          </cell>
        </row>
        <row r="31">
          <cell r="A31" t="str">
            <v>Alan Chavez</v>
          </cell>
          <cell r="B31">
            <v>126</v>
          </cell>
        </row>
        <row r="34">
          <cell r="D34">
            <v>6.7014236111111111E-2</v>
          </cell>
        </row>
        <row r="37">
          <cell r="B37" t="str">
            <v>N4</v>
          </cell>
        </row>
        <row r="38">
          <cell r="A38" t="str">
            <v>Quiñajo</v>
          </cell>
          <cell r="B38">
            <v>135</v>
          </cell>
        </row>
        <row r="41">
          <cell r="D41">
            <v>6.3407407407407412E-2</v>
          </cell>
        </row>
        <row r="44">
          <cell r="B44">
            <v>1600</v>
          </cell>
        </row>
        <row r="45">
          <cell r="A45" t="str">
            <v>Edwin Iriarte</v>
          </cell>
          <cell r="B45">
            <v>506</v>
          </cell>
        </row>
        <row r="48">
          <cell r="D48">
            <v>6.6066666666666676E-2</v>
          </cell>
        </row>
        <row r="51">
          <cell r="B51">
            <v>1600</v>
          </cell>
        </row>
        <row r="52">
          <cell r="A52" t="str">
            <v>Fernando Alvarado</v>
          </cell>
          <cell r="B52">
            <v>505</v>
          </cell>
        </row>
        <row r="55">
          <cell r="D55">
            <v>6.5371064814814819E-2</v>
          </cell>
        </row>
        <row r="58">
          <cell r="B58">
            <v>1600</v>
          </cell>
        </row>
        <row r="59">
          <cell r="A59" t="str">
            <v>Jhonny Mamani</v>
          </cell>
          <cell r="B59">
            <v>516</v>
          </cell>
        </row>
        <row r="62">
          <cell r="D62">
            <v>6.7798148148148149E-2</v>
          </cell>
        </row>
        <row r="65">
          <cell r="B65">
            <v>1600</v>
          </cell>
        </row>
        <row r="66">
          <cell r="A66" t="str">
            <v>Rilver Vasquez</v>
          </cell>
          <cell r="B66">
            <v>95</v>
          </cell>
        </row>
        <row r="69">
          <cell r="D69" t="str">
            <v/>
          </cell>
        </row>
        <row r="72">
          <cell r="B72" t="str">
            <v>8 V</v>
          </cell>
        </row>
        <row r="73">
          <cell r="A73" t="str">
            <v>Roberto Canaviri</v>
          </cell>
          <cell r="B73">
            <v>878</v>
          </cell>
        </row>
        <row r="76">
          <cell r="D76">
            <v>0.126940625</v>
          </cell>
        </row>
        <row r="79">
          <cell r="B79" t="str">
            <v>8V</v>
          </cell>
        </row>
        <row r="80">
          <cell r="A80" t="str">
            <v>Alberto Tola</v>
          </cell>
          <cell r="B80">
            <v>826</v>
          </cell>
        </row>
        <row r="83">
          <cell r="D83">
            <v>7.8005324074074067E-2</v>
          </cell>
        </row>
        <row r="87">
          <cell r="A87" t="str">
            <v>Juan Carlos Mita</v>
          </cell>
          <cell r="B87">
            <v>15</v>
          </cell>
        </row>
        <row r="90">
          <cell r="D90">
            <v>5.1312268518518528E-2</v>
          </cell>
        </row>
        <row r="94">
          <cell r="A94" t="str">
            <v>Julio Tapia</v>
          </cell>
          <cell r="B94">
            <v>11</v>
          </cell>
        </row>
        <row r="95">
          <cell r="A95" t="str">
            <v>Open</v>
          </cell>
        </row>
        <row r="97">
          <cell r="D97">
            <v>5.3741087962962966E-2</v>
          </cell>
        </row>
        <row r="101">
          <cell r="A101" t="str">
            <v>Ricardo Gemio</v>
          </cell>
          <cell r="B101">
            <v>10</v>
          </cell>
        </row>
        <row r="102">
          <cell r="A102" t="str">
            <v>Open</v>
          </cell>
        </row>
        <row r="108">
          <cell r="A108" t="str">
            <v>Jaime Guerrero</v>
          </cell>
          <cell r="B108">
            <v>24</v>
          </cell>
        </row>
        <row r="109">
          <cell r="A109" t="str">
            <v>Open</v>
          </cell>
        </row>
        <row r="111">
          <cell r="D111">
            <v>6.4975462962962971E-2</v>
          </cell>
        </row>
        <row r="115">
          <cell r="A115" t="str">
            <v>Juan Carlos Flores</v>
          </cell>
          <cell r="B115">
            <v>46</v>
          </cell>
        </row>
        <row r="116">
          <cell r="A116" t="str">
            <v>250 cc</v>
          </cell>
        </row>
        <row r="118">
          <cell r="D118">
            <v>5.1986458333333332E-2</v>
          </cell>
        </row>
        <row r="122">
          <cell r="A122" t="str">
            <v>Justino Ramos</v>
          </cell>
          <cell r="B122">
            <v>69</v>
          </cell>
        </row>
        <row r="123">
          <cell r="A123" t="str">
            <v>250 cc</v>
          </cell>
        </row>
        <row r="125">
          <cell r="D125">
            <v>5.8288541666666666E-2</v>
          </cell>
        </row>
        <row r="129">
          <cell r="A129" t="str">
            <v>Wilfredo Nino</v>
          </cell>
          <cell r="B129">
            <v>88</v>
          </cell>
        </row>
        <row r="130">
          <cell r="A130" t="str">
            <v>Quadra</v>
          </cell>
        </row>
        <row r="132">
          <cell r="D132">
            <v>5.1246064814814814E-2</v>
          </cell>
        </row>
        <row r="136">
          <cell r="A136" t="str">
            <v>Oscar Chavez</v>
          </cell>
          <cell r="B136">
            <v>141</v>
          </cell>
        </row>
        <row r="137">
          <cell r="A137" t="str">
            <v>Quadra</v>
          </cell>
        </row>
        <row r="139">
          <cell r="D139">
            <v>5.7102546296296297E-2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9"/>
  <sheetViews>
    <sheetView view="pageBreakPreview" zoomScaleSheetLayoutView="100" workbookViewId="0">
      <selection activeCell="A10" sqref="A1:XFD1048576"/>
    </sheetView>
  </sheetViews>
  <sheetFormatPr baseColWidth="10" defaultRowHeight="15"/>
  <cols>
    <col min="1" max="1" width="30" customWidth="1"/>
    <col min="2" max="2" width="8.5703125" customWidth="1"/>
    <col min="3" max="3" width="12.5703125" customWidth="1"/>
    <col min="4" max="4" width="20.140625" style="38" customWidth="1"/>
    <col min="5" max="5" width="21.140625" customWidth="1"/>
    <col min="6" max="6" width="16.140625" customWidth="1"/>
  </cols>
  <sheetData>
    <row r="1" spans="1:6">
      <c r="A1" t="s">
        <v>3</v>
      </c>
    </row>
    <row r="2" spans="1:6">
      <c r="A2" s="13" t="s">
        <v>4</v>
      </c>
    </row>
    <row r="3" spans="1:6">
      <c r="A3" t="s">
        <v>5</v>
      </c>
    </row>
    <row r="4" spans="1:6">
      <c r="A4" t="s">
        <v>6</v>
      </c>
    </row>
    <row r="6" spans="1:6">
      <c r="A6" t="s">
        <v>7</v>
      </c>
    </row>
    <row r="7" spans="1:6" ht="15.75" thickBot="1">
      <c r="A7" s="14" t="s">
        <v>11</v>
      </c>
    </row>
    <row r="8" spans="1:6" s="1" customFormat="1" ht="30">
      <c r="A8" s="6" t="s">
        <v>0</v>
      </c>
      <c r="B8" s="3" t="s">
        <v>1</v>
      </c>
      <c r="C8" s="3" t="s">
        <v>16</v>
      </c>
      <c r="D8" s="39" t="s">
        <v>12</v>
      </c>
      <c r="E8" s="4" t="s">
        <v>13</v>
      </c>
      <c r="F8" s="12"/>
    </row>
    <row r="9" spans="1:6" ht="30" customHeight="1" thickBot="1">
      <c r="A9" s="7"/>
      <c r="B9" s="34" t="str">
        <f>[1]Hoja1!B9</f>
        <v>N3</v>
      </c>
      <c r="C9" s="2" t="s">
        <v>8</v>
      </c>
      <c r="D9" s="18"/>
      <c r="E9" s="16"/>
      <c r="F9" s="17"/>
    </row>
    <row r="10" spans="1:6" ht="33" customHeight="1">
      <c r="A10" s="8" t="str">
        <f>[1]Hoja1!A10</f>
        <v>Rolando Castrillo</v>
      </c>
      <c r="B10" s="34">
        <f>[1]Hoja1!B10</f>
        <v>15</v>
      </c>
      <c r="C10" s="2" t="s">
        <v>9</v>
      </c>
      <c r="D10" s="18"/>
      <c r="E10" s="19"/>
      <c r="F10" s="20" t="s">
        <v>14</v>
      </c>
    </row>
    <row r="11" spans="1:6" ht="30" customHeight="1" thickBot="1">
      <c r="A11" s="8"/>
      <c r="B11" s="15"/>
      <c r="C11" s="5" t="s">
        <v>10</v>
      </c>
      <c r="D11" s="35">
        <f>[1]Hoja1!D13</f>
        <v>5.4449884259259257E-2</v>
      </c>
      <c r="E11" s="21"/>
      <c r="F11" s="22" t="str">
        <f>IF(D10="","",D9+D10)</f>
        <v/>
      </c>
    </row>
    <row r="12" spans="1:6" ht="15.75" thickBot="1">
      <c r="A12" s="8"/>
      <c r="B12" s="23"/>
      <c r="C12" s="24"/>
      <c r="D12" s="36"/>
      <c r="E12" s="25" t="s">
        <v>15</v>
      </c>
      <c r="F12" s="26"/>
    </row>
    <row r="13" spans="1:6" ht="30" customHeight="1" thickBot="1">
      <c r="A13" s="9"/>
      <c r="B13" s="27"/>
      <c r="C13" s="28" t="s">
        <v>2</v>
      </c>
      <c r="D13" s="37" t="str">
        <f>IF(D10="","",D9+D10+D11)</f>
        <v/>
      </c>
      <c r="E13" s="29"/>
      <c r="F13" s="30"/>
    </row>
    <row r="14" spans="1:6" ht="30" customHeight="1" thickBot="1">
      <c r="A14" s="10"/>
      <c r="B14" s="11"/>
      <c r="C14" s="31"/>
      <c r="D14" s="40"/>
      <c r="E14" s="32"/>
      <c r="F14" s="33"/>
    </row>
    <row r="15" spans="1:6" ht="30" customHeight="1">
      <c r="A15" s="6" t="s">
        <v>0</v>
      </c>
      <c r="B15" s="3" t="s">
        <v>1</v>
      </c>
      <c r="C15" s="3" t="s">
        <v>16</v>
      </c>
      <c r="D15" s="39" t="s">
        <v>12</v>
      </c>
      <c r="E15" s="4" t="s">
        <v>13</v>
      </c>
      <c r="F15" s="12"/>
    </row>
    <row r="16" spans="1:6" ht="30" customHeight="1" thickBot="1">
      <c r="A16" s="7"/>
      <c r="B16" s="34" t="str">
        <f>[1]Hoja1!B16</f>
        <v>N3</v>
      </c>
      <c r="C16" s="2" t="s">
        <v>8</v>
      </c>
      <c r="D16" s="18"/>
      <c r="E16" s="16"/>
      <c r="F16" s="17"/>
    </row>
    <row r="17" spans="1:6" ht="30" customHeight="1">
      <c r="A17" s="8" t="str">
        <f>[1]Hoja1!A17</f>
        <v>Greogorio Montoya</v>
      </c>
      <c r="B17" s="34">
        <f>[1]Hoja1!B17</f>
        <v>114</v>
      </c>
      <c r="C17" s="2" t="s">
        <v>9</v>
      </c>
      <c r="D17" s="18"/>
      <c r="E17" s="19"/>
      <c r="F17" s="20" t="s">
        <v>14</v>
      </c>
    </row>
    <row r="18" spans="1:6" ht="30" customHeight="1" thickBot="1">
      <c r="A18" s="8"/>
      <c r="B18" s="15"/>
      <c r="C18" s="5" t="s">
        <v>10</v>
      </c>
      <c r="D18" s="35">
        <f>[1]Hoja1!D20</f>
        <v>6.4668402777777786E-2</v>
      </c>
      <c r="E18" s="21"/>
      <c r="F18" s="22" t="str">
        <f>IF(D17="","",D16+D17)</f>
        <v/>
      </c>
    </row>
    <row r="19" spans="1:6" ht="30" customHeight="1" thickBot="1">
      <c r="A19" s="8"/>
      <c r="B19" s="23"/>
      <c r="C19" s="24"/>
      <c r="D19" s="36"/>
      <c r="E19" s="25" t="s">
        <v>15</v>
      </c>
      <c r="F19" s="26"/>
    </row>
    <row r="20" spans="1:6" ht="30" customHeight="1" thickBot="1">
      <c r="A20" s="9"/>
      <c r="B20" s="27"/>
      <c r="C20" s="28" t="s">
        <v>2</v>
      </c>
      <c r="D20" s="37" t="str">
        <f>IF(D17="","",D16+D17+D18)</f>
        <v/>
      </c>
      <c r="E20" s="29"/>
      <c r="F20" s="30"/>
    </row>
    <row r="21" spans="1:6" ht="30" customHeight="1" thickBot="1">
      <c r="A21" s="10"/>
      <c r="B21" s="11"/>
      <c r="C21" s="31"/>
      <c r="D21" s="40"/>
      <c r="E21" s="32"/>
      <c r="F21" s="33"/>
    </row>
    <row r="22" spans="1:6" ht="30" customHeight="1">
      <c r="A22" s="6" t="s">
        <v>0</v>
      </c>
      <c r="B22" s="3" t="s">
        <v>1</v>
      </c>
      <c r="C22" s="3" t="s">
        <v>16</v>
      </c>
      <c r="D22" s="39" t="s">
        <v>12</v>
      </c>
      <c r="E22" s="4" t="s">
        <v>13</v>
      </c>
      <c r="F22" s="12"/>
    </row>
    <row r="23" spans="1:6" ht="30" customHeight="1" thickBot="1">
      <c r="A23" s="7"/>
      <c r="B23" s="34">
        <f>[1]Hoja1!B23</f>
        <v>404</v>
      </c>
      <c r="C23" s="2" t="s">
        <v>8</v>
      </c>
      <c r="D23" s="18"/>
      <c r="E23" s="16"/>
      <c r="F23" s="17"/>
    </row>
    <row r="24" spans="1:6" ht="30" customHeight="1">
      <c r="A24" s="8" t="str">
        <f>[1]Hoja1!A24</f>
        <v>Daniel Uria</v>
      </c>
      <c r="B24" s="34" t="str">
        <f>[1]Hoja1!B24</f>
        <v>UTV</v>
      </c>
      <c r="C24" s="2" t="s">
        <v>9</v>
      </c>
      <c r="D24" s="18"/>
      <c r="E24" s="19"/>
      <c r="F24" s="20" t="s">
        <v>14</v>
      </c>
    </row>
    <row r="25" spans="1:6" ht="30" customHeight="1" thickBot="1">
      <c r="A25" s="8"/>
      <c r="B25" s="15"/>
      <c r="C25" s="5" t="s">
        <v>10</v>
      </c>
      <c r="D25" s="35">
        <f>[1]Hoja1!D27</f>
        <v>6.0877083333333332E-2</v>
      </c>
      <c r="E25" s="21"/>
      <c r="F25" s="22" t="str">
        <f>IF(D24="","",D23+D24)</f>
        <v/>
      </c>
    </row>
    <row r="26" spans="1:6" ht="30" customHeight="1" thickBot="1">
      <c r="A26" s="8"/>
      <c r="B26" s="23"/>
      <c r="C26" s="24"/>
      <c r="D26" s="36"/>
      <c r="E26" s="25" t="s">
        <v>15</v>
      </c>
      <c r="F26" s="26"/>
    </row>
    <row r="27" spans="1:6" ht="30" customHeight="1" thickBot="1">
      <c r="A27" s="9"/>
      <c r="B27" s="27"/>
      <c r="C27" s="28" t="s">
        <v>2</v>
      </c>
      <c r="D27" s="37" t="str">
        <f>IF(D24="","",D23+D24+D25)</f>
        <v/>
      </c>
      <c r="E27" s="29"/>
      <c r="F27" s="30"/>
    </row>
    <row r="28" spans="1:6" ht="30" customHeight="1" thickBot="1">
      <c r="A28" s="10"/>
      <c r="B28" s="11"/>
      <c r="C28" s="31"/>
      <c r="D28" s="40"/>
      <c r="E28" s="32"/>
      <c r="F28" s="33"/>
    </row>
    <row r="29" spans="1:6" ht="30" customHeight="1">
      <c r="A29" s="6" t="s">
        <v>0</v>
      </c>
      <c r="B29" s="3" t="s">
        <v>1</v>
      </c>
      <c r="C29" s="3" t="s">
        <v>16</v>
      </c>
      <c r="D29" s="39" t="s">
        <v>12</v>
      </c>
      <c r="E29" s="4" t="s">
        <v>13</v>
      </c>
      <c r="F29" s="12"/>
    </row>
    <row r="30" spans="1:6" ht="30" customHeight="1" thickBot="1">
      <c r="A30" s="7"/>
      <c r="B30" s="34" t="str">
        <f>[1]Hoja1!B30</f>
        <v>N4</v>
      </c>
      <c r="C30" s="2" t="s">
        <v>8</v>
      </c>
      <c r="D30" s="18"/>
      <c r="E30" s="16"/>
      <c r="F30" s="17"/>
    </row>
    <row r="31" spans="1:6" ht="30" customHeight="1">
      <c r="A31" s="8" t="str">
        <f>[1]Hoja1!A31</f>
        <v>Alan Chavez</v>
      </c>
      <c r="B31" s="34">
        <f>[1]Hoja1!B31</f>
        <v>126</v>
      </c>
      <c r="C31" s="2" t="s">
        <v>9</v>
      </c>
      <c r="D31" s="18"/>
      <c r="E31" s="19"/>
      <c r="F31" s="20" t="s">
        <v>14</v>
      </c>
    </row>
    <row r="32" spans="1:6" ht="30" customHeight="1" thickBot="1">
      <c r="A32" s="8"/>
      <c r="B32" s="15"/>
      <c r="C32" s="5" t="s">
        <v>10</v>
      </c>
      <c r="D32" s="35">
        <f>[1]Hoja1!D34</f>
        <v>6.7014236111111111E-2</v>
      </c>
      <c r="E32" s="21"/>
      <c r="F32" s="22" t="str">
        <f>IF(D31="","",D30+D31)</f>
        <v/>
      </c>
    </row>
    <row r="33" spans="1:6" ht="30" customHeight="1" thickBot="1">
      <c r="A33" s="8"/>
      <c r="B33" s="23"/>
      <c r="C33" s="24"/>
      <c r="D33" s="36"/>
      <c r="E33" s="25" t="s">
        <v>15</v>
      </c>
      <c r="F33" s="26"/>
    </row>
    <row r="34" spans="1:6" ht="30" customHeight="1" thickBot="1">
      <c r="A34" s="9"/>
      <c r="B34" s="27"/>
      <c r="C34" s="28" t="s">
        <v>2</v>
      </c>
      <c r="D34" s="37" t="str">
        <f>IF(D31="","",D30+D31+D32)</f>
        <v/>
      </c>
      <c r="E34" s="29"/>
      <c r="F34" s="30"/>
    </row>
    <row r="35" spans="1:6" ht="15.75" thickBot="1">
      <c r="A35" s="10"/>
      <c r="B35" s="11"/>
      <c r="C35" s="31"/>
      <c r="D35" s="40"/>
      <c r="E35" s="32"/>
      <c r="F35" s="33"/>
    </row>
    <row r="36" spans="1:6" ht="27.75" customHeight="1">
      <c r="A36" s="6" t="s">
        <v>0</v>
      </c>
      <c r="B36" s="3" t="s">
        <v>1</v>
      </c>
      <c r="C36" s="3" t="s">
        <v>16</v>
      </c>
      <c r="D36" s="39" t="s">
        <v>12</v>
      </c>
      <c r="E36" s="4" t="s">
        <v>13</v>
      </c>
      <c r="F36" s="12"/>
    </row>
    <row r="37" spans="1:6" ht="30.75" thickBot="1">
      <c r="A37" s="7"/>
      <c r="B37" s="34" t="str">
        <f>[1]Hoja1!B37</f>
        <v>N4</v>
      </c>
      <c r="C37" s="2" t="s">
        <v>8</v>
      </c>
      <c r="D37" s="18"/>
      <c r="E37" s="16"/>
      <c r="F37" s="17"/>
    </row>
    <row r="38" spans="1:6" ht="30">
      <c r="A38" s="8" t="str">
        <f>[1]Hoja1!A38</f>
        <v>Quiñajo</v>
      </c>
      <c r="B38" s="34">
        <f>[1]Hoja1!B38</f>
        <v>135</v>
      </c>
      <c r="C38" s="2" t="s">
        <v>9</v>
      </c>
      <c r="D38" s="18"/>
      <c r="E38" s="19"/>
      <c r="F38" s="20" t="s">
        <v>14</v>
      </c>
    </row>
    <row r="39" spans="1:6" ht="30.75" thickBot="1">
      <c r="A39" s="8"/>
      <c r="B39" s="15"/>
      <c r="C39" s="5" t="s">
        <v>10</v>
      </c>
      <c r="D39" s="35">
        <f>[1]Hoja1!D41</f>
        <v>6.3407407407407412E-2</v>
      </c>
      <c r="E39" s="21"/>
      <c r="F39" s="22" t="str">
        <f>IF(D38="","",D37+D38)</f>
        <v/>
      </c>
    </row>
    <row r="40" spans="1:6" ht="15.75" thickBot="1">
      <c r="A40" s="8"/>
      <c r="B40" s="23"/>
      <c r="C40" s="24"/>
      <c r="D40" s="36"/>
      <c r="E40" s="25" t="s">
        <v>15</v>
      </c>
      <c r="F40" s="26"/>
    </row>
    <row r="41" spans="1:6" ht="15.75" thickBot="1">
      <c r="A41" s="9"/>
      <c r="B41" s="27"/>
      <c r="C41" s="28" t="s">
        <v>2</v>
      </c>
      <c r="D41" s="37" t="str">
        <f>IF(D38="","",D37+D38+D39)</f>
        <v/>
      </c>
      <c r="E41" s="29"/>
      <c r="F41" s="30"/>
    </row>
    <row r="42" spans="1:6" ht="15.75" thickBot="1">
      <c r="A42" s="10"/>
      <c r="B42" s="11"/>
      <c r="C42" s="31"/>
      <c r="D42" s="40"/>
      <c r="E42" s="32"/>
      <c r="F42" s="33"/>
    </row>
    <row r="43" spans="1:6" ht="30">
      <c r="A43" s="6" t="s">
        <v>0</v>
      </c>
      <c r="B43" s="3" t="s">
        <v>1</v>
      </c>
      <c r="C43" s="3" t="s">
        <v>16</v>
      </c>
      <c r="D43" s="39" t="s">
        <v>12</v>
      </c>
      <c r="E43" s="4" t="s">
        <v>13</v>
      </c>
      <c r="F43" s="12"/>
    </row>
    <row r="44" spans="1:6" ht="30.75" thickBot="1">
      <c r="A44" s="7"/>
      <c r="B44" s="34">
        <f>[1]Hoja1!B44</f>
        <v>1600</v>
      </c>
      <c r="C44" s="2" t="s">
        <v>8</v>
      </c>
      <c r="D44" s="18"/>
      <c r="E44" s="16"/>
      <c r="F44" s="17"/>
    </row>
    <row r="45" spans="1:6" ht="30">
      <c r="A45" s="8" t="str">
        <f>[1]Hoja1!A45</f>
        <v>Edwin Iriarte</v>
      </c>
      <c r="B45" s="34">
        <f>[1]Hoja1!B45</f>
        <v>506</v>
      </c>
      <c r="C45" s="2" t="s">
        <v>9</v>
      </c>
      <c r="D45" s="18"/>
      <c r="E45" s="19"/>
      <c r="F45" s="20" t="s">
        <v>14</v>
      </c>
    </row>
    <row r="46" spans="1:6" ht="30.75" thickBot="1">
      <c r="A46" s="8"/>
      <c r="B46" s="15"/>
      <c r="C46" s="5" t="s">
        <v>10</v>
      </c>
      <c r="D46" s="35">
        <f>[1]Hoja1!D48</f>
        <v>6.6066666666666676E-2</v>
      </c>
      <c r="E46" s="21"/>
      <c r="F46" s="22" t="str">
        <f>IF(D45="","",D44+D45)</f>
        <v/>
      </c>
    </row>
    <row r="47" spans="1:6" ht="15.75" thickBot="1">
      <c r="A47" s="8"/>
      <c r="B47" s="23"/>
      <c r="C47" s="24"/>
      <c r="D47" s="36"/>
      <c r="E47" s="25" t="s">
        <v>15</v>
      </c>
      <c r="F47" s="26"/>
    </row>
    <row r="48" spans="1:6" ht="15.75" thickBot="1">
      <c r="A48" s="9"/>
      <c r="B48" s="27"/>
      <c r="C48" s="28" t="s">
        <v>2</v>
      </c>
      <c r="D48" s="37" t="str">
        <f>IF(D45="","",D44+D45+D46)</f>
        <v/>
      </c>
      <c r="E48" s="29"/>
      <c r="F48" s="30"/>
    </row>
    <row r="49" spans="1:6" ht="15.75" thickBot="1">
      <c r="A49" s="10"/>
      <c r="B49" s="11"/>
      <c r="C49" s="31"/>
      <c r="D49" s="40"/>
      <c r="E49" s="32"/>
      <c r="F49" s="33"/>
    </row>
    <row r="50" spans="1:6" ht="30">
      <c r="A50" s="6" t="s">
        <v>0</v>
      </c>
      <c r="B50" s="3" t="s">
        <v>1</v>
      </c>
      <c r="C50" s="3" t="s">
        <v>16</v>
      </c>
      <c r="D50" s="39" t="s">
        <v>12</v>
      </c>
      <c r="E50" s="4" t="s">
        <v>13</v>
      </c>
      <c r="F50" s="12"/>
    </row>
    <row r="51" spans="1:6" ht="30.75" thickBot="1">
      <c r="A51" s="7"/>
      <c r="B51" s="34">
        <f>[1]Hoja1!B51</f>
        <v>1600</v>
      </c>
      <c r="C51" s="2" t="s">
        <v>8</v>
      </c>
      <c r="D51" s="18"/>
      <c r="E51" s="16"/>
      <c r="F51" s="17"/>
    </row>
    <row r="52" spans="1:6" ht="30">
      <c r="A52" s="8" t="str">
        <f>[1]Hoja1!A52</f>
        <v>Fernando Alvarado</v>
      </c>
      <c r="B52" s="34">
        <f>[1]Hoja1!B52</f>
        <v>505</v>
      </c>
      <c r="C52" s="2" t="s">
        <v>9</v>
      </c>
      <c r="D52" s="18"/>
      <c r="E52" s="19"/>
      <c r="F52" s="20" t="s">
        <v>14</v>
      </c>
    </row>
    <row r="53" spans="1:6" ht="30.75" thickBot="1">
      <c r="A53" s="8"/>
      <c r="B53" s="15"/>
      <c r="C53" s="5" t="s">
        <v>10</v>
      </c>
      <c r="D53" s="35">
        <f>[1]Hoja1!D55</f>
        <v>6.5371064814814819E-2</v>
      </c>
      <c r="E53" s="21"/>
      <c r="F53" s="22" t="str">
        <f>IF(D52="","",D51+D52)</f>
        <v/>
      </c>
    </row>
    <row r="54" spans="1:6" ht="15.75" thickBot="1">
      <c r="A54" s="8"/>
      <c r="B54" s="23"/>
      <c r="C54" s="24"/>
      <c r="D54" s="36"/>
      <c r="E54" s="25" t="s">
        <v>15</v>
      </c>
      <c r="F54" s="26"/>
    </row>
    <row r="55" spans="1:6" ht="15.75" thickBot="1">
      <c r="A55" s="9"/>
      <c r="B55" s="27"/>
      <c r="C55" s="28" t="s">
        <v>2</v>
      </c>
      <c r="D55" s="37" t="str">
        <f>IF(D52="","",D51+D52+D53)</f>
        <v/>
      </c>
      <c r="E55" s="29"/>
      <c r="F55" s="30"/>
    </row>
    <row r="56" spans="1:6" ht="15.75" thickBot="1">
      <c r="A56" s="10"/>
      <c r="B56" s="11"/>
      <c r="C56" s="31"/>
      <c r="D56" s="40"/>
      <c r="E56" s="32"/>
      <c r="F56" s="33"/>
    </row>
    <row r="57" spans="1:6" ht="30">
      <c r="A57" s="6" t="s">
        <v>0</v>
      </c>
      <c r="B57" s="3" t="s">
        <v>1</v>
      </c>
      <c r="C57" s="3" t="s">
        <v>16</v>
      </c>
      <c r="D57" s="39" t="s">
        <v>12</v>
      </c>
      <c r="E57" s="4" t="s">
        <v>13</v>
      </c>
      <c r="F57" s="12"/>
    </row>
    <row r="58" spans="1:6" ht="30.75" thickBot="1">
      <c r="A58" s="7"/>
      <c r="B58" s="34">
        <f>[1]Hoja1!B58</f>
        <v>1600</v>
      </c>
      <c r="C58" s="2" t="s">
        <v>8</v>
      </c>
      <c r="D58" s="18"/>
      <c r="E58" s="16"/>
      <c r="F58" s="17"/>
    </row>
    <row r="59" spans="1:6" ht="30">
      <c r="A59" s="8" t="str">
        <f>[1]Hoja1!A59</f>
        <v>Jhonny Mamani</v>
      </c>
      <c r="B59" s="34">
        <f>[1]Hoja1!B59</f>
        <v>516</v>
      </c>
      <c r="C59" s="2" t="s">
        <v>9</v>
      </c>
      <c r="D59" s="18"/>
      <c r="E59" s="19"/>
      <c r="F59" s="20" t="s">
        <v>14</v>
      </c>
    </row>
    <row r="60" spans="1:6" ht="30.75" thickBot="1">
      <c r="A60" s="8"/>
      <c r="B60" s="15"/>
      <c r="C60" s="5" t="s">
        <v>10</v>
      </c>
      <c r="D60" s="35">
        <f>[1]Hoja1!D62</f>
        <v>6.7798148148148149E-2</v>
      </c>
      <c r="E60" s="21"/>
      <c r="F60" s="22" t="str">
        <f>IF(D59="","",D58+D59)</f>
        <v/>
      </c>
    </row>
    <row r="61" spans="1:6" ht="15.75" thickBot="1">
      <c r="A61" s="8"/>
      <c r="B61" s="23"/>
      <c r="C61" s="24"/>
      <c r="D61" s="36"/>
      <c r="E61" s="25" t="s">
        <v>15</v>
      </c>
      <c r="F61" s="26"/>
    </row>
    <row r="62" spans="1:6" ht="15.75" thickBot="1">
      <c r="A62" s="9"/>
      <c r="B62" s="27"/>
      <c r="C62" s="28" t="s">
        <v>2</v>
      </c>
      <c r="D62" s="37" t="str">
        <f>IF(D59="","",D58+D59+D60)</f>
        <v/>
      </c>
      <c r="E62" s="29"/>
      <c r="F62" s="30"/>
    </row>
    <row r="63" spans="1:6" ht="15.75" thickBot="1">
      <c r="A63" s="10"/>
      <c r="B63" s="11"/>
      <c r="C63" s="31"/>
      <c r="D63" s="40"/>
      <c r="E63" s="32"/>
      <c r="F63" s="33"/>
    </row>
    <row r="64" spans="1:6" ht="30">
      <c r="A64" s="6" t="s">
        <v>0</v>
      </c>
      <c r="B64" s="3" t="s">
        <v>1</v>
      </c>
      <c r="C64" s="3" t="s">
        <v>16</v>
      </c>
      <c r="D64" s="39" t="s">
        <v>12</v>
      </c>
      <c r="E64" s="4" t="s">
        <v>13</v>
      </c>
      <c r="F64" s="12"/>
    </row>
    <row r="65" spans="1:6" ht="30.75" thickBot="1">
      <c r="A65" s="7"/>
      <c r="B65" s="34">
        <f>[1]Hoja1!B65</f>
        <v>1600</v>
      </c>
      <c r="C65" s="2" t="s">
        <v>8</v>
      </c>
      <c r="D65" s="18"/>
      <c r="E65" s="16"/>
      <c r="F65" s="17"/>
    </row>
    <row r="66" spans="1:6" ht="30">
      <c r="A66" s="8" t="str">
        <f>[1]Hoja1!A66</f>
        <v>Rilver Vasquez</v>
      </c>
      <c r="B66" s="34">
        <f>[1]Hoja1!B66</f>
        <v>95</v>
      </c>
      <c r="C66" s="2" t="s">
        <v>9</v>
      </c>
      <c r="D66" s="18"/>
      <c r="E66" s="19"/>
      <c r="F66" s="20" t="s">
        <v>14</v>
      </c>
    </row>
    <row r="67" spans="1:6" ht="30.75" thickBot="1">
      <c r="A67" s="8"/>
      <c r="B67" s="15"/>
      <c r="C67" s="5" t="s">
        <v>10</v>
      </c>
      <c r="D67" s="35" t="str">
        <f>[1]Hoja1!D69</f>
        <v/>
      </c>
      <c r="E67" s="21"/>
      <c r="F67" s="22" t="str">
        <f>IF(D66="","",D65+D66)</f>
        <v/>
      </c>
    </row>
    <row r="68" spans="1:6" ht="15.75" thickBot="1">
      <c r="A68" s="8"/>
      <c r="B68" s="23"/>
      <c r="C68" s="24"/>
      <c r="D68" s="36"/>
      <c r="E68" s="25" t="s">
        <v>15</v>
      </c>
      <c r="F68" s="26"/>
    </row>
    <row r="69" spans="1:6" ht="15.75" thickBot="1">
      <c r="A69" s="9"/>
      <c r="B69" s="27"/>
      <c r="C69" s="28" t="s">
        <v>2</v>
      </c>
      <c r="D69" s="37" t="str">
        <f>IF(D66="","",D65+D66+D67)</f>
        <v/>
      </c>
      <c r="E69" s="29"/>
      <c r="F69" s="30"/>
    </row>
    <row r="70" spans="1:6" ht="15.75" thickBot="1">
      <c r="A70" s="10"/>
      <c r="B70" s="11"/>
      <c r="C70" s="31"/>
      <c r="D70" s="40"/>
      <c r="E70" s="32"/>
      <c r="F70" s="33"/>
    </row>
    <row r="71" spans="1:6" ht="30">
      <c r="A71" s="6" t="s">
        <v>0</v>
      </c>
      <c r="B71" s="3" t="s">
        <v>1</v>
      </c>
      <c r="C71" s="3" t="s">
        <v>16</v>
      </c>
      <c r="D71" s="39" t="s">
        <v>12</v>
      </c>
      <c r="E71" s="4" t="s">
        <v>13</v>
      </c>
      <c r="F71" s="12"/>
    </row>
    <row r="72" spans="1:6" ht="30.75" thickBot="1">
      <c r="A72" s="7"/>
      <c r="B72" s="34" t="str">
        <f>[1]Hoja1!B72</f>
        <v>8 V</v>
      </c>
      <c r="C72" s="2" t="s">
        <v>8</v>
      </c>
      <c r="D72" s="18"/>
      <c r="E72" s="16"/>
      <c r="F72" s="17"/>
    </row>
    <row r="73" spans="1:6" ht="30">
      <c r="A73" s="8" t="str">
        <f>[1]Hoja1!A73</f>
        <v>Roberto Canaviri</v>
      </c>
      <c r="B73" s="34">
        <f>[1]Hoja1!B73</f>
        <v>878</v>
      </c>
      <c r="C73" s="2" t="s">
        <v>9</v>
      </c>
      <c r="D73" s="18"/>
      <c r="E73" s="19"/>
      <c r="F73" s="20" t="s">
        <v>14</v>
      </c>
    </row>
    <row r="74" spans="1:6" ht="30.75" thickBot="1">
      <c r="A74" s="8"/>
      <c r="B74" s="15"/>
      <c r="C74" s="5" t="s">
        <v>10</v>
      </c>
      <c r="D74" s="35">
        <f>[1]Hoja1!D76</f>
        <v>0.126940625</v>
      </c>
      <c r="E74" s="21"/>
      <c r="F74" s="22" t="str">
        <f>IF(D73="","",D72+D73)</f>
        <v/>
      </c>
    </row>
    <row r="75" spans="1:6" ht="15.75" thickBot="1">
      <c r="A75" s="8"/>
      <c r="B75" s="23"/>
      <c r="C75" s="24"/>
      <c r="D75" s="36"/>
      <c r="E75" s="25" t="s">
        <v>15</v>
      </c>
      <c r="F75" s="26"/>
    </row>
    <row r="76" spans="1:6" ht="15.75" thickBot="1">
      <c r="A76" s="9"/>
      <c r="B76" s="27"/>
      <c r="C76" s="28" t="s">
        <v>2</v>
      </c>
      <c r="D76" s="37" t="str">
        <f>IF(D73="","",D72+D73+D74)</f>
        <v/>
      </c>
      <c r="E76" s="29"/>
      <c r="F76" s="30"/>
    </row>
    <row r="77" spans="1:6" ht="15.75" thickBot="1">
      <c r="A77" s="10"/>
      <c r="B77" s="11"/>
      <c r="C77" s="31"/>
      <c r="D77" s="40"/>
      <c r="E77" s="32"/>
      <c r="F77" s="33"/>
    </row>
    <row r="78" spans="1:6" ht="30">
      <c r="A78" s="6" t="s">
        <v>0</v>
      </c>
      <c r="B78" s="3" t="s">
        <v>1</v>
      </c>
      <c r="C78" s="3" t="s">
        <v>16</v>
      </c>
      <c r="D78" s="39" t="s">
        <v>12</v>
      </c>
      <c r="E78" s="4" t="s">
        <v>13</v>
      </c>
      <c r="F78" s="12"/>
    </row>
    <row r="79" spans="1:6" ht="30.75" thickBot="1">
      <c r="A79" s="7"/>
      <c r="B79" s="34" t="str">
        <f>[1]Hoja1!B79</f>
        <v>8V</v>
      </c>
      <c r="C79" s="2" t="s">
        <v>8</v>
      </c>
      <c r="D79" s="18"/>
      <c r="E79" s="16"/>
      <c r="F79" s="17"/>
    </row>
    <row r="80" spans="1:6" ht="30">
      <c r="A80" s="8" t="str">
        <f>[1]Hoja1!A80</f>
        <v>Alberto Tola</v>
      </c>
      <c r="B80" s="34">
        <f>[1]Hoja1!B80</f>
        <v>826</v>
      </c>
      <c r="C80" s="2" t="s">
        <v>9</v>
      </c>
      <c r="D80" s="18"/>
      <c r="E80" s="19"/>
      <c r="F80" s="20" t="s">
        <v>14</v>
      </c>
    </row>
    <row r="81" spans="1:6" ht="30.75" thickBot="1">
      <c r="A81" s="8"/>
      <c r="B81" s="15"/>
      <c r="C81" s="5" t="s">
        <v>10</v>
      </c>
      <c r="D81" s="35">
        <f>[1]Hoja1!D83</f>
        <v>7.8005324074074067E-2</v>
      </c>
      <c r="E81" s="21"/>
      <c r="F81" s="22" t="str">
        <f>IF(D80="","",D79+D80)</f>
        <v/>
      </c>
    </row>
    <row r="82" spans="1:6" ht="15.75" thickBot="1">
      <c r="A82" s="8"/>
      <c r="B82" s="23"/>
      <c r="C82" s="24"/>
      <c r="D82" s="36"/>
      <c r="E82" s="25" t="s">
        <v>15</v>
      </c>
      <c r="F82" s="26"/>
    </row>
    <row r="83" spans="1:6" ht="15.75" thickBot="1">
      <c r="A83" s="9"/>
      <c r="B83" s="27"/>
      <c r="C83" s="28" t="s">
        <v>2</v>
      </c>
      <c r="D83" s="37" t="str">
        <f>IF(D80="","",D79+D80+D81)</f>
        <v/>
      </c>
      <c r="E83" s="29"/>
      <c r="F83" s="30"/>
    </row>
    <row r="84" spans="1:6" ht="15.75" thickBot="1">
      <c r="A84" s="10"/>
      <c r="B84" s="11"/>
      <c r="C84" s="31"/>
      <c r="D84" s="40"/>
      <c r="E84" s="32"/>
      <c r="F84" s="33"/>
    </row>
    <row r="85" spans="1:6" ht="30">
      <c r="A85" s="6" t="s">
        <v>0</v>
      </c>
      <c r="B85" s="3" t="s">
        <v>1</v>
      </c>
      <c r="C85" s="3" t="s">
        <v>16</v>
      </c>
      <c r="D85" s="39" t="s">
        <v>12</v>
      </c>
      <c r="E85" s="4" t="s">
        <v>13</v>
      </c>
      <c r="F85" s="12"/>
    </row>
    <row r="86" spans="1:6" ht="30.75" thickBot="1">
      <c r="A86" s="7"/>
      <c r="B86" s="34">
        <f>[1]Hoja1!B86</f>
        <v>0</v>
      </c>
      <c r="C86" s="2" t="s">
        <v>8</v>
      </c>
      <c r="D86" s="18"/>
      <c r="E86" s="16"/>
      <c r="F86" s="17"/>
    </row>
    <row r="87" spans="1:6" ht="30">
      <c r="A87" s="8" t="str">
        <f>[1]Hoja1!A87</f>
        <v>Juan Carlos Mita</v>
      </c>
      <c r="B87" s="34">
        <f>[1]Hoja1!B87</f>
        <v>15</v>
      </c>
      <c r="C87" s="2" t="s">
        <v>9</v>
      </c>
      <c r="D87" s="18"/>
      <c r="E87" s="19"/>
      <c r="F87" s="20" t="s">
        <v>14</v>
      </c>
    </row>
    <row r="88" spans="1:6" ht="30.75" thickBot="1">
      <c r="A88" s="8"/>
      <c r="B88" s="15"/>
      <c r="C88" s="5" t="s">
        <v>10</v>
      </c>
      <c r="D88" s="35">
        <f>[1]Hoja1!D90</f>
        <v>5.1312268518518528E-2</v>
      </c>
      <c r="E88" s="21"/>
      <c r="F88" s="22" t="str">
        <f>IF(D87="","",D86+D87)</f>
        <v/>
      </c>
    </row>
    <row r="89" spans="1:6" ht="15.75" thickBot="1">
      <c r="A89" s="8"/>
      <c r="B89" s="23"/>
      <c r="C89" s="24"/>
      <c r="D89" s="36"/>
      <c r="E89" s="25" t="s">
        <v>15</v>
      </c>
      <c r="F89" s="26"/>
    </row>
    <row r="90" spans="1:6" ht="15.75" thickBot="1">
      <c r="A90" s="9"/>
      <c r="B90" s="27"/>
      <c r="C90" s="28" t="s">
        <v>2</v>
      </c>
      <c r="D90" s="37" t="str">
        <f>IF(D87="","",D86+D87+D88)</f>
        <v/>
      </c>
      <c r="E90" s="29"/>
      <c r="F90" s="30"/>
    </row>
    <row r="91" spans="1:6" ht="15.75" thickBot="1">
      <c r="A91" s="10"/>
      <c r="B91" s="11"/>
      <c r="C91" s="31"/>
      <c r="D91" s="40"/>
      <c r="E91" s="32"/>
      <c r="F91" s="33"/>
    </row>
    <row r="92" spans="1:6">
      <c r="A92" s="6" t="s">
        <v>0</v>
      </c>
      <c r="B92" s="3" t="s">
        <v>17</v>
      </c>
      <c r="C92" s="3" t="s">
        <v>16</v>
      </c>
      <c r="D92" s="39" t="s">
        <v>12</v>
      </c>
      <c r="E92" s="4" t="s">
        <v>13</v>
      </c>
      <c r="F92" s="12"/>
    </row>
    <row r="93" spans="1:6" ht="30.75" thickBot="1">
      <c r="A93" s="7"/>
      <c r="B93" s="34"/>
      <c r="C93" s="2" t="s">
        <v>8</v>
      </c>
      <c r="D93" s="18"/>
      <c r="E93" s="16"/>
      <c r="F93" s="17"/>
    </row>
    <row r="94" spans="1:6" ht="30">
      <c r="A94" s="8" t="str">
        <f>[1]Hoja1!A94</f>
        <v>Julio Tapia</v>
      </c>
      <c r="B94" s="34">
        <f>[1]Hoja1!B94</f>
        <v>11</v>
      </c>
      <c r="C94" s="2" t="s">
        <v>9</v>
      </c>
      <c r="D94" s="18"/>
      <c r="E94" s="19"/>
      <c r="F94" s="20" t="s">
        <v>14</v>
      </c>
    </row>
    <row r="95" spans="1:6" ht="30.75" thickBot="1">
      <c r="A95" s="8" t="str">
        <f>[1]Hoja1!A95</f>
        <v>Open</v>
      </c>
      <c r="B95" s="15"/>
      <c r="C95" s="5" t="s">
        <v>10</v>
      </c>
      <c r="D95" s="35">
        <f>[1]Hoja1!D97</f>
        <v>5.3741087962962966E-2</v>
      </c>
      <c r="E95" s="21"/>
      <c r="F95" s="22" t="str">
        <f>IF(D94="","",D93+D94)</f>
        <v/>
      </c>
    </row>
    <row r="96" spans="1:6" ht="15.75" thickBot="1">
      <c r="A96" s="8"/>
      <c r="B96" s="23"/>
      <c r="C96" s="24"/>
      <c r="D96" s="36"/>
      <c r="E96" s="25" t="s">
        <v>15</v>
      </c>
      <c r="F96" s="26"/>
    </row>
    <row r="97" spans="1:6" ht="15.75" thickBot="1">
      <c r="A97" s="9"/>
      <c r="B97" s="27"/>
      <c r="C97" s="28" t="s">
        <v>2</v>
      </c>
      <c r="D97" s="37" t="str">
        <f>IF(D94="","",D93+D94+D95)</f>
        <v/>
      </c>
      <c r="E97" s="29"/>
      <c r="F97" s="30"/>
    </row>
    <row r="98" spans="1:6" ht="15.75" thickBot="1">
      <c r="A98" s="10"/>
      <c r="B98" s="11"/>
      <c r="C98" s="31"/>
      <c r="D98" s="40"/>
      <c r="E98" s="32"/>
      <c r="F98" s="33"/>
    </row>
    <row r="99" spans="1:6">
      <c r="A99" s="6" t="s">
        <v>0</v>
      </c>
      <c r="B99" s="3" t="s">
        <v>17</v>
      </c>
      <c r="C99" s="3" t="s">
        <v>16</v>
      </c>
      <c r="D99" s="39" t="s">
        <v>12</v>
      </c>
      <c r="E99" s="4" t="s">
        <v>13</v>
      </c>
      <c r="F99" s="12"/>
    </row>
    <row r="100" spans="1:6" ht="30.75" thickBot="1">
      <c r="A100" s="7"/>
      <c r="B100" s="34"/>
      <c r="C100" s="2" t="s">
        <v>8</v>
      </c>
      <c r="D100" s="18"/>
      <c r="E100" s="16"/>
      <c r="F100" s="17"/>
    </row>
    <row r="101" spans="1:6" ht="30">
      <c r="A101" s="8" t="str">
        <f>[1]Hoja1!A101</f>
        <v>Ricardo Gemio</v>
      </c>
      <c r="B101" s="34">
        <f>[1]Hoja1!B101</f>
        <v>10</v>
      </c>
      <c r="C101" s="2" t="s">
        <v>9</v>
      </c>
      <c r="D101" s="18"/>
      <c r="E101" s="19"/>
      <c r="F101" s="20" t="s">
        <v>14</v>
      </c>
    </row>
    <row r="102" spans="1:6" ht="30.75" thickBot="1">
      <c r="A102" s="8" t="str">
        <f>[1]Hoja1!A102</f>
        <v>Open</v>
      </c>
      <c r="B102" s="15"/>
      <c r="C102" s="5" t="s">
        <v>10</v>
      </c>
      <c r="D102" s="35">
        <f>[1]Hoja1!D104</f>
        <v>0</v>
      </c>
      <c r="E102" s="21"/>
      <c r="F102" s="22" t="str">
        <f>IF(D101="","",D100+D101)</f>
        <v/>
      </c>
    </row>
    <row r="103" spans="1:6" ht="15.75" thickBot="1">
      <c r="A103" s="8"/>
      <c r="B103" s="23"/>
      <c r="C103" s="24"/>
      <c r="D103" s="36"/>
      <c r="E103" s="25" t="s">
        <v>15</v>
      </c>
      <c r="F103" s="26"/>
    </row>
    <row r="104" spans="1:6" ht="15.75" thickBot="1">
      <c r="A104" s="9"/>
      <c r="B104" s="27"/>
      <c r="C104" s="28" t="s">
        <v>2</v>
      </c>
      <c r="D104" s="37" t="str">
        <f>IF(D101="","",D100+D101+D102)</f>
        <v/>
      </c>
      <c r="E104" s="29"/>
      <c r="F104" s="30"/>
    </row>
    <row r="105" spans="1:6" ht="15.75" thickBot="1">
      <c r="A105" s="10"/>
      <c r="B105" s="11"/>
      <c r="C105" s="31"/>
      <c r="D105" s="40"/>
      <c r="E105" s="32"/>
      <c r="F105" s="33"/>
    </row>
    <row r="106" spans="1:6">
      <c r="A106" s="6" t="s">
        <v>0</v>
      </c>
      <c r="B106" s="3" t="s">
        <v>17</v>
      </c>
      <c r="C106" s="3" t="s">
        <v>16</v>
      </c>
      <c r="D106" s="39" t="s">
        <v>12</v>
      </c>
      <c r="E106" s="4" t="s">
        <v>13</v>
      </c>
      <c r="F106" s="12"/>
    </row>
    <row r="107" spans="1:6" ht="30.75" thickBot="1">
      <c r="A107" s="7"/>
      <c r="B107" s="34">
        <f>[1]Hoja1!B107</f>
        <v>0</v>
      </c>
      <c r="C107" s="2" t="s">
        <v>8</v>
      </c>
      <c r="D107" s="18"/>
      <c r="E107" s="16"/>
      <c r="F107" s="17"/>
    </row>
    <row r="108" spans="1:6" ht="30">
      <c r="A108" s="8" t="str">
        <f>[1]Hoja1!A108</f>
        <v>Jaime Guerrero</v>
      </c>
      <c r="B108" s="34">
        <f>[1]Hoja1!B108</f>
        <v>24</v>
      </c>
      <c r="C108" s="2" t="s">
        <v>9</v>
      </c>
      <c r="D108" s="18"/>
      <c r="E108" s="19"/>
      <c r="F108" s="20" t="s">
        <v>14</v>
      </c>
    </row>
    <row r="109" spans="1:6" ht="30.75" thickBot="1">
      <c r="A109" s="8" t="str">
        <f>[1]Hoja1!A109</f>
        <v>Open</v>
      </c>
      <c r="B109" s="15"/>
      <c r="C109" s="5" t="s">
        <v>10</v>
      </c>
      <c r="D109" s="35">
        <f>[1]Hoja1!D111</f>
        <v>6.4975462962962971E-2</v>
      </c>
      <c r="E109" s="21"/>
      <c r="F109" s="22" t="str">
        <f>IF(D108="","",D107+D108)</f>
        <v/>
      </c>
    </row>
    <row r="110" spans="1:6" ht="15.75" thickBot="1">
      <c r="A110" s="8"/>
      <c r="B110" s="23"/>
      <c r="C110" s="24"/>
      <c r="D110" s="36"/>
      <c r="E110" s="25" t="s">
        <v>15</v>
      </c>
      <c r="F110" s="26"/>
    </row>
    <row r="111" spans="1:6" ht="15.75" thickBot="1">
      <c r="A111" s="9"/>
      <c r="B111" s="27"/>
      <c r="C111" s="28" t="s">
        <v>2</v>
      </c>
      <c r="D111" s="37" t="str">
        <f>IF(D108="","",D107+D108+D109)</f>
        <v/>
      </c>
      <c r="E111" s="29"/>
      <c r="F111" s="30"/>
    </row>
    <row r="112" spans="1:6" ht="15.75" thickBot="1">
      <c r="A112" s="10"/>
      <c r="B112" s="11"/>
      <c r="C112" s="31"/>
      <c r="D112" s="40"/>
      <c r="E112" s="32"/>
      <c r="F112" s="33"/>
    </row>
    <row r="113" spans="1:6">
      <c r="A113" s="6" t="s">
        <v>0</v>
      </c>
      <c r="B113" s="3" t="s">
        <v>17</v>
      </c>
      <c r="C113" s="3" t="s">
        <v>16</v>
      </c>
      <c r="D113" s="39" t="s">
        <v>12</v>
      </c>
      <c r="E113" s="4" t="s">
        <v>13</v>
      </c>
      <c r="F113" s="12"/>
    </row>
    <row r="114" spans="1:6" ht="30.75" thickBot="1">
      <c r="A114" s="7"/>
      <c r="B114" s="34"/>
      <c r="C114" s="2" t="s">
        <v>8</v>
      </c>
      <c r="D114" s="18"/>
      <c r="E114" s="16"/>
      <c r="F114" s="17"/>
    </row>
    <row r="115" spans="1:6" ht="30">
      <c r="A115" s="8" t="str">
        <f>[1]Hoja1!A115</f>
        <v>Juan Carlos Flores</v>
      </c>
      <c r="B115" s="34">
        <f>[1]Hoja1!B115</f>
        <v>46</v>
      </c>
      <c r="C115" s="2" t="s">
        <v>9</v>
      </c>
      <c r="D115" s="18"/>
      <c r="E115" s="19"/>
      <c r="F115" s="20" t="s">
        <v>14</v>
      </c>
    </row>
    <row r="116" spans="1:6" ht="30.75" thickBot="1">
      <c r="A116" s="8" t="str">
        <f>[1]Hoja1!A116</f>
        <v>250 cc</v>
      </c>
      <c r="B116" s="15"/>
      <c r="C116" s="5" t="s">
        <v>10</v>
      </c>
      <c r="D116" s="35">
        <f>[1]Hoja1!D118</f>
        <v>5.1986458333333332E-2</v>
      </c>
      <c r="E116" s="21"/>
      <c r="F116" s="22" t="str">
        <f>IF(D115="","",D114+D115)</f>
        <v/>
      </c>
    </row>
    <row r="117" spans="1:6" ht="15.75" thickBot="1">
      <c r="A117" s="8"/>
      <c r="B117" s="23"/>
      <c r="C117" s="24"/>
      <c r="D117" s="36"/>
      <c r="E117" s="25" t="s">
        <v>15</v>
      </c>
      <c r="F117" s="26"/>
    </row>
    <row r="118" spans="1:6" ht="15.75" thickBot="1">
      <c r="A118" s="9"/>
      <c r="B118" s="27"/>
      <c r="C118" s="28" t="s">
        <v>2</v>
      </c>
      <c r="D118" s="37" t="str">
        <f>IF(D115="","",D114+D115+D116)</f>
        <v/>
      </c>
      <c r="E118" s="29"/>
      <c r="F118" s="30"/>
    </row>
    <row r="119" spans="1:6" ht="15.75" thickBot="1">
      <c r="A119" s="10"/>
      <c r="B119" s="11"/>
      <c r="C119" s="31"/>
      <c r="D119" s="40"/>
      <c r="E119" s="32"/>
      <c r="F119" s="33"/>
    </row>
    <row r="120" spans="1:6">
      <c r="A120" s="6" t="s">
        <v>0</v>
      </c>
      <c r="B120" s="3" t="s">
        <v>17</v>
      </c>
      <c r="C120" s="3" t="s">
        <v>16</v>
      </c>
      <c r="D120" s="39" t="s">
        <v>12</v>
      </c>
      <c r="E120" s="4" t="s">
        <v>13</v>
      </c>
      <c r="F120" s="12"/>
    </row>
    <row r="121" spans="1:6" ht="30.75" thickBot="1">
      <c r="A121" s="7"/>
      <c r="B121" s="34"/>
      <c r="C121" s="2" t="s">
        <v>8</v>
      </c>
      <c r="D121" s="18"/>
      <c r="E121" s="16"/>
      <c r="F121" s="17"/>
    </row>
    <row r="122" spans="1:6" ht="30">
      <c r="A122" s="8" t="str">
        <f>[1]Hoja1!A122</f>
        <v>Justino Ramos</v>
      </c>
      <c r="B122" s="34">
        <f>[1]Hoja1!B122</f>
        <v>69</v>
      </c>
      <c r="C122" s="2" t="s">
        <v>9</v>
      </c>
      <c r="D122" s="18"/>
      <c r="E122" s="19"/>
      <c r="F122" s="20" t="s">
        <v>14</v>
      </c>
    </row>
    <row r="123" spans="1:6" ht="30.75" thickBot="1">
      <c r="A123" s="8" t="str">
        <f>[1]Hoja1!A123</f>
        <v>250 cc</v>
      </c>
      <c r="B123" s="15"/>
      <c r="C123" s="5" t="s">
        <v>10</v>
      </c>
      <c r="D123" s="35">
        <f>[1]Hoja1!D125</f>
        <v>5.8288541666666666E-2</v>
      </c>
      <c r="E123" s="21"/>
      <c r="F123" s="22" t="str">
        <f>IF(D122="","",D121+D122)</f>
        <v/>
      </c>
    </row>
    <row r="124" spans="1:6" ht="15.75" thickBot="1">
      <c r="A124" s="8"/>
      <c r="B124" s="23"/>
      <c r="C124" s="24"/>
      <c r="D124" s="36"/>
      <c r="E124" s="25" t="s">
        <v>15</v>
      </c>
      <c r="F124" s="26"/>
    </row>
    <row r="125" spans="1:6" ht="15.75" thickBot="1">
      <c r="A125" s="9"/>
      <c r="B125" s="27"/>
      <c r="C125" s="28" t="s">
        <v>2</v>
      </c>
      <c r="D125" s="37" t="str">
        <f>IF(D122="","",D121+D122+D123)</f>
        <v/>
      </c>
      <c r="E125" s="29"/>
      <c r="F125" s="30"/>
    </row>
    <row r="126" spans="1:6" ht="15.75" thickBot="1">
      <c r="A126" s="10"/>
      <c r="B126" s="11"/>
      <c r="C126" s="31"/>
      <c r="D126" s="40"/>
      <c r="E126" s="32"/>
      <c r="F126" s="33"/>
    </row>
    <row r="127" spans="1:6">
      <c r="A127" s="6" t="s">
        <v>0</v>
      </c>
      <c r="B127" s="3" t="s">
        <v>18</v>
      </c>
      <c r="C127" s="3" t="s">
        <v>16</v>
      </c>
      <c r="D127" s="39" t="s">
        <v>12</v>
      </c>
      <c r="E127" s="4" t="s">
        <v>13</v>
      </c>
      <c r="F127" s="12"/>
    </row>
    <row r="128" spans="1:6" ht="30.75" thickBot="1">
      <c r="A128" s="7"/>
      <c r="B128" s="34"/>
      <c r="C128" s="2" t="s">
        <v>8</v>
      </c>
      <c r="D128" s="18"/>
      <c r="E128" s="16"/>
      <c r="F128" s="17"/>
    </row>
    <row r="129" spans="1:6" ht="30">
      <c r="A129" s="8" t="str">
        <f>[1]Hoja1!A129</f>
        <v>Wilfredo Nino</v>
      </c>
      <c r="B129" s="34">
        <f>[1]Hoja1!B129</f>
        <v>88</v>
      </c>
      <c r="C129" s="2" t="s">
        <v>9</v>
      </c>
      <c r="D129" s="18"/>
      <c r="E129" s="19"/>
      <c r="F129" s="20" t="s">
        <v>14</v>
      </c>
    </row>
    <row r="130" spans="1:6" ht="30.75" thickBot="1">
      <c r="A130" s="8" t="str">
        <f>[1]Hoja1!A130</f>
        <v>Quadra</v>
      </c>
      <c r="B130" s="15"/>
      <c r="C130" s="5" t="s">
        <v>10</v>
      </c>
      <c r="D130" s="35">
        <f>[1]Hoja1!D132</f>
        <v>5.1246064814814814E-2</v>
      </c>
      <c r="E130" s="21"/>
      <c r="F130" s="22" t="str">
        <f>IF(D129="","",D128+D129)</f>
        <v/>
      </c>
    </row>
    <row r="131" spans="1:6" ht="15.75" thickBot="1">
      <c r="A131" s="8"/>
      <c r="B131" s="23"/>
      <c r="C131" s="24"/>
      <c r="D131" s="36"/>
      <c r="E131" s="25" t="s">
        <v>15</v>
      </c>
      <c r="F131" s="26"/>
    </row>
    <row r="132" spans="1:6" ht="15.75" thickBot="1">
      <c r="A132" s="9"/>
      <c r="B132" s="27"/>
      <c r="C132" s="28" t="s">
        <v>2</v>
      </c>
      <c r="D132" s="37" t="str">
        <f>IF(D129="","",D128+D129+D130)</f>
        <v/>
      </c>
      <c r="E132" s="29"/>
      <c r="F132" s="30"/>
    </row>
    <row r="133" spans="1:6" ht="15.75" thickBot="1">
      <c r="A133" s="10"/>
      <c r="B133" s="11"/>
      <c r="C133" s="31"/>
      <c r="D133" s="40"/>
      <c r="E133" s="32"/>
      <c r="F133" s="33"/>
    </row>
    <row r="134" spans="1:6">
      <c r="A134" s="6" t="s">
        <v>0</v>
      </c>
      <c r="B134" s="3" t="s">
        <v>18</v>
      </c>
      <c r="C134" s="3" t="s">
        <v>16</v>
      </c>
      <c r="D134" s="39" t="s">
        <v>12</v>
      </c>
      <c r="E134" s="4" t="s">
        <v>13</v>
      </c>
      <c r="F134" s="12"/>
    </row>
    <row r="135" spans="1:6" ht="30.75" thickBot="1">
      <c r="A135" s="7"/>
      <c r="B135" s="34"/>
      <c r="C135" s="2" t="s">
        <v>8</v>
      </c>
      <c r="D135" s="18"/>
      <c r="E135" s="16"/>
      <c r="F135" s="17"/>
    </row>
    <row r="136" spans="1:6" ht="30">
      <c r="A136" s="8" t="str">
        <f>[1]Hoja1!A136</f>
        <v>Oscar Chavez</v>
      </c>
      <c r="B136" s="34">
        <f>[1]Hoja1!B136</f>
        <v>141</v>
      </c>
      <c r="C136" s="2" t="s">
        <v>9</v>
      </c>
      <c r="D136" s="18"/>
      <c r="E136" s="19"/>
      <c r="F136" s="20" t="s">
        <v>14</v>
      </c>
    </row>
    <row r="137" spans="1:6" ht="30.75" thickBot="1">
      <c r="A137" s="8" t="str">
        <f>[1]Hoja1!A137</f>
        <v>Quadra</v>
      </c>
      <c r="B137" s="15"/>
      <c r="C137" s="5" t="s">
        <v>10</v>
      </c>
      <c r="D137" s="35">
        <f>[1]Hoja1!D139</f>
        <v>5.7102546296296297E-2</v>
      </c>
      <c r="E137" s="21"/>
      <c r="F137" s="22" t="str">
        <f>IF(D136="","",D135+D136)</f>
        <v/>
      </c>
    </row>
    <row r="138" spans="1:6" ht="15.75" thickBot="1">
      <c r="A138" s="8"/>
      <c r="B138" s="23"/>
      <c r="C138" s="24"/>
      <c r="D138" s="36"/>
      <c r="E138" s="25" t="s">
        <v>15</v>
      </c>
      <c r="F138" s="26"/>
    </row>
    <row r="139" spans="1:6" ht="15.75" thickBot="1">
      <c r="A139" s="9"/>
      <c r="B139" s="27"/>
      <c r="C139" s="28" t="s">
        <v>2</v>
      </c>
      <c r="D139" s="37" t="str">
        <f>IF(D136="","",D135+D136+D137)</f>
        <v/>
      </c>
      <c r="E139" s="29"/>
      <c r="F139" s="30"/>
    </row>
  </sheetData>
  <pageMargins left="0.7" right="0.7" top="0.75" bottom="0.75" header="0.3" footer="0.3"/>
  <pageSetup scale="39" orientation="portrait" horizontalDpi="180" verticalDpi="180" r:id="rId1"/>
  <rowBreaks count="1" manualBreakCount="1">
    <brk id="6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40"/>
  <sheetViews>
    <sheetView tabSelected="1" view="pageBreakPreview" topLeftCell="A59" zoomScale="60" workbookViewId="0">
      <selection activeCell="A59" sqref="A59"/>
    </sheetView>
  </sheetViews>
  <sheetFormatPr baseColWidth="10" defaultRowHeight="15"/>
  <cols>
    <col min="1" max="1" width="30" customWidth="1"/>
    <col min="2" max="2" width="8.5703125" customWidth="1"/>
    <col min="3" max="3" width="12.5703125" customWidth="1"/>
    <col min="4" max="4" width="20.140625" style="38" customWidth="1"/>
    <col min="5" max="5" width="21.140625" customWidth="1"/>
    <col min="6" max="6" width="16.140625" customWidth="1"/>
  </cols>
  <sheetData>
    <row r="1" spans="1:6">
      <c r="A1" t="s">
        <v>3</v>
      </c>
    </row>
    <row r="2" spans="1:6">
      <c r="A2" s="13" t="s">
        <v>4</v>
      </c>
    </row>
    <row r="3" spans="1:6">
      <c r="A3" t="s">
        <v>5</v>
      </c>
    </row>
    <row r="4" spans="1:6">
      <c r="A4" t="s">
        <v>6</v>
      </c>
    </row>
    <row r="6" spans="1:6">
      <c r="A6" t="s">
        <v>7</v>
      </c>
    </row>
    <row r="7" spans="1:6" ht="15.75" thickBot="1">
      <c r="A7" s="14" t="s">
        <v>11</v>
      </c>
    </row>
    <row r="8" spans="1:6" s="1" customFormat="1" ht="30">
      <c r="A8" s="6" t="s">
        <v>0</v>
      </c>
      <c r="B8" s="3" t="s">
        <v>1</v>
      </c>
      <c r="C8" s="3" t="s">
        <v>16</v>
      </c>
      <c r="D8" s="39" t="s">
        <v>12</v>
      </c>
      <c r="E8" s="4" t="s">
        <v>13</v>
      </c>
      <c r="F8" s="12"/>
    </row>
    <row r="9" spans="1:6" ht="30" customHeight="1" thickBot="1">
      <c r="A9" s="7"/>
      <c r="B9" s="34" t="s">
        <v>19</v>
      </c>
      <c r="C9" s="2" t="s">
        <v>8</v>
      </c>
      <c r="D9" s="18"/>
      <c r="E9" s="16"/>
      <c r="F9" s="17"/>
    </row>
    <row r="10" spans="1:6" ht="33" customHeight="1">
      <c r="A10" s="8" t="s">
        <v>20</v>
      </c>
      <c r="B10" s="34">
        <v>15</v>
      </c>
      <c r="C10" s="2" t="s">
        <v>9</v>
      </c>
      <c r="D10" s="18"/>
      <c r="E10" s="19"/>
      <c r="F10" s="20" t="s">
        <v>14</v>
      </c>
    </row>
    <row r="11" spans="1:6" ht="30" customHeight="1" thickBot="1">
      <c r="A11" s="8"/>
      <c r="B11" s="15"/>
      <c r="C11" s="5" t="s">
        <v>10</v>
      </c>
      <c r="D11" s="35">
        <v>5.4449884259259257E-2</v>
      </c>
      <c r="E11" s="21"/>
      <c r="F11" s="22" t="s">
        <v>21</v>
      </c>
    </row>
    <row r="12" spans="1:6" ht="15.75" thickBot="1">
      <c r="A12" s="8"/>
      <c r="B12" s="23"/>
      <c r="C12" s="24"/>
      <c r="D12" s="36"/>
      <c r="E12" s="25" t="s">
        <v>15</v>
      </c>
      <c r="F12" s="26"/>
    </row>
    <row r="13" spans="1:6" ht="30" customHeight="1" thickBot="1">
      <c r="A13" s="9"/>
      <c r="B13" s="27"/>
      <c r="C13" s="28" t="s">
        <v>2</v>
      </c>
      <c r="D13" s="37" t="s">
        <v>21</v>
      </c>
      <c r="E13" s="29"/>
      <c r="F13" s="30"/>
    </row>
    <row r="14" spans="1:6" ht="30" customHeight="1" thickBot="1">
      <c r="A14" s="10"/>
      <c r="B14" s="11"/>
      <c r="C14" s="31"/>
      <c r="D14" s="40"/>
      <c r="E14" s="32"/>
      <c r="F14" s="33"/>
    </row>
    <row r="15" spans="1:6" ht="30" customHeight="1">
      <c r="A15" s="6" t="s">
        <v>0</v>
      </c>
      <c r="B15" s="3" t="s">
        <v>1</v>
      </c>
      <c r="C15" s="3" t="s">
        <v>16</v>
      </c>
      <c r="D15" s="39" t="s">
        <v>12</v>
      </c>
      <c r="E15" s="4" t="s">
        <v>13</v>
      </c>
      <c r="F15" s="12"/>
    </row>
    <row r="16" spans="1:6" ht="30" customHeight="1" thickBot="1">
      <c r="A16" s="7"/>
      <c r="B16" s="34">
        <v>404</v>
      </c>
      <c r="C16" s="2" t="s">
        <v>8</v>
      </c>
      <c r="D16" s="18"/>
      <c r="E16" s="16"/>
      <c r="F16" s="17"/>
    </row>
    <row r="17" spans="1:6" ht="30" customHeight="1">
      <c r="A17" s="8" t="s">
        <v>23</v>
      </c>
      <c r="B17" s="34" t="s">
        <v>24</v>
      </c>
      <c r="C17" s="2" t="s">
        <v>9</v>
      </c>
      <c r="D17" s="18"/>
      <c r="E17" s="19"/>
      <c r="F17" s="20" t="s">
        <v>14</v>
      </c>
    </row>
    <row r="18" spans="1:6" ht="30" customHeight="1" thickBot="1">
      <c r="A18" s="8"/>
      <c r="B18" s="15"/>
      <c r="C18" s="5" t="s">
        <v>10</v>
      </c>
      <c r="D18" s="35">
        <v>6.0877083333333332E-2</v>
      </c>
      <c r="E18" s="21"/>
      <c r="F18" s="22" t="s">
        <v>21</v>
      </c>
    </row>
    <row r="19" spans="1:6" ht="30" customHeight="1" thickBot="1">
      <c r="A19" s="8"/>
      <c r="B19" s="23"/>
      <c r="C19" s="24"/>
      <c r="D19" s="36"/>
      <c r="E19" s="25" t="s">
        <v>15</v>
      </c>
      <c r="F19" s="26"/>
    </row>
    <row r="20" spans="1:6" ht="30" customHeight="1" thickBot="1">
      <c r="A20" s="9"/>
      <c r="B20" s="27"/>
      <c r="C20" s="28" t="s">
        <v>2</v>
      </c>
      <c r="D20" s="37" t="s">
        <v>21</v>
      </c>
      <c r="E20" s="29"/>
      <c r="F20" s="30"/>
    </row>
    <row r="21" spans="1:6" ht="15.75" thickBot="1">
      <c r="A21" s="10"/>
      <c r="B21" s="11"/>
      <c r="C21" s="31"/>
      <c r="D21" s="40"/>
      <c r="E21" s="32"/>
      <c r="F21" s="33"/>
    </row>
    <row r="22" spans="1:6" ht="27.75" customHeight="1">
      <c r="A22" s="6" t="s">
        <v>0</v>
      </c>
      <c r="B22" s="3" t="s">
        <v>1</v>
      </c>
      <c r="C22" s="3" t="s">
        <v>16</v>
      </c>
      <c r="D22" s="39" t="s">
        <v>12</v>
      </c>
      <c r="E22" s="4" t="s">
        <v>13</v>
      </c>
      <c r="F22" s="12"/>
    </row>
    <row r="23" spans="1:6" ht="30.75" thickBot="1">
      <c r="A23" s="7"/>
      <c r="B23" s="34" t="s">
        <v>25</v>
      </c>
      <c r="C23" s="2" t="s">
        <v>8</v>
      </c>
      <c r="D23" s="18"/>
      <c r="E23" s="16"/>
      <c r="F23" s="17"/>
    </row>
    <row r="24" spans="1:6" ht="30">
      <c r="A24" s="8" t="s">
        <v>45</v>
      </c>
      <c r="B24" s="34">
        <v>135</v>
      </c>
      <c r="C24" s="2" t="s">
        <v>9</v>
      </c>
      <c r="D24" s="18"/>
      <c r="E24" s="19"/>
      <c r="F24" s="20" t="s">
        <v>14</v>
      </c>
    </row>
    <row r="25" spans="1:6" ht="30.75" thickBot="1">
      <c r="A25" s="8"/>
      <c r="B25" s="15"/>
      <c r="C25" s="5" t="s">
        <v>10</v>
      </c>
      <c r="D25" s="35">
        <v>6.3407407407407412E-2</v>
      </c>
      <c r="E25" s="21"/>
      <c r="F25" s="22" t="s">
        <v>21</v>
      </c>
    </row>
    <row r="26" spans="1:6" ht="15.75" thickBot="1">
      <c r="A26" s="8"/>
      <c r="B26" s="23"/>
      <c r="C26" s="24"/>
      <c r="D26" s="36"/>
      <c r="E26" s="25" t="s">
        <v>15</v>
      </c>
      <c r="F26" s="26"/>
    </row>
    <row r="27" spans="1:6" ht="15.75" thickBot="1">
      <c r="A27" s="9"/>
      <c r="B27" s="27"/>
      <c r="C27" s="28" t="s">
        <v>2</v>
      </c>
      <c r="D27" s="37" t="s">
        <v>21</v>
      </c>
      <c r="E27" s="29"/>
      <c r="F27" s="30"/>
    </row>
    <row r="28" spans="1:6" ht="15.75" thickBot="1">
      <c r="A28" s="10"/>
      <c r="B28" s="11"/>
      <c r="C28" s="31"/>
      <c r="D28" s="40"/>
      <c r="E28" s="32"/>
      <c r="F28" s="33"/>
    </row>
    <row r="29" spans="1:6" ht="30" customHeight="1" thickBot="1">
      <c r="A29" s="10"/>
      <c r="B29" s="11"/>
      <c r="C29" s="31"/>
      <c r="D29" s="40"/>
      <c r="E29" s="32"/>
      <c r="F29" s="33"/>
    </row>
    <row r="30" spans="1:6" ht="30" customHeight="1">
      <c r="A30" s="6" t="s">
        <v>0</v>
      </c>
      <c r="B30" s="3" t="s">
        <v>1</v>
      </c>
      <c r="C30" s="3" t="s">
        <v>16</v>
      </c>
      <c r="D30" s="39" t="s">
        <v>12</v>
      </c>
      <c r="E30" s="4" t="s">
        <v>13</v>
      </c>
      <c r="F30" s="12"/>
    </row>
    <row r="31" spans="1:6" ht="30" customHeight="1" thickBot="1">
      <c r="A31" s="7"/>
      <c r="B31" s="34" t="s">
        <v>19</v>
      </c>
      <c r="C31" s="2" t="s">
        <v>8</v>
      </c>
      <c r="D31" s="18"/>
      <c r="E31" s="16"/>
      <c r="F31" s="17"/>
    </row>
    <row r="32" spans="1:6" ht="30" customHeight="1">
      <c r="A32" s="8" t="s">
        <v>22</v>
      </c>
      <c r="B32" s="34">
        <v>114</v>
      </c>
      <c r="C32" s="2" t="s">
        <v>9</v>
      </c>
      <c r="D32" s="18"/>
      <c r="E32" s="19"/>
      <c r="F32" s="20" t="s">
        <v>14</v>
      </c>
    </row>
    <row r="33" spans="1:6" ht="30" customHeight="1" thickBot="1">
      <c r="A33" s="8"/>
      <c r="B33" s="15"/>
      <c r="C33" s="5" t="s">
        <v>10</v>
      </c>
      <c r="D33" s="35">
        <v>6.4668402777777786E-2</v>
      </c>
      <c r="E33" s="21"/>
      <c r="F33" s="22" t="s">
        <v>21</v>
      </c>
    </row>
    <row r="34" spans="1:6" ht="30" customHeight="1" thickBot="1">
      <c r="A34" s="8"/>
      <c r="B34" s="23"/>
      <c r="C34" s="24"/>
      <c r="D34" s="36"/>
      <c r="E34" s="25" t="s">
        <v>15</v>
      </c>
      <c r="F34" s="26"/>
    </row>
    <row r="35" spans="1:6" ht="30" customHeight="1" thickBot="1">
      <c r="A35" s="9"/>
      <c r="B35" s="27"/>
      <c r="C35" s="28" t="s">
        <v>2</v>
      </c>
      <c r="D35" s="37" t="s">
        <v>21</v>
      </c>
      <c r="E35" s="29"/>
      <c r="F35" s="30"/>
    </row>
    <row r="36" spans="1:6" ht="30" customHeight="1" thickBot="1">
      <c r="A36" s="10"/>
      <c r="B36" s="11"/>
      <c r="C36" s="31"/>
      <c r="D36" s="40"/>
      <c r="E36" s="32"/>
      <c r="F36" s="33"/>
    </row>
    <row r="37" spans="1:6" ht="30" customHeight="1">
      <c r="A37" s="6" t="s">
        <v>0</v>
      </c>
      <c r="B37" s="3" t="s">
        <v>1</v>
      </c>
      <c r="C37" s="3" t="s">
        <v>16</v>
      </c>
      <c r="D37" s="39" t="s">
        <v>12</v>
      </c>
      <c r="E37" s="4" t="s">
        <v>13</v>
      </c>
      <c r="F37" s="12"/>
    </row>
    <row r="38" spans="1:6" ht="30" customHeight="1" thickBot="1">
      <c r="A38" s="7"/>
      <c r="B38" s="34">
        <v>1600</v>
      </c>
      <c r="C38" s="2" t="s">
        <v>8</v>
      </c>
      <c r="D38" s="18"/>
      <c r="E38" s="16"/>
      <c r="F38" s="17"/>
    </row>
    <row r="39" spans="1:6" ht="30" customHeight="1">
      <c r="A39" s="8" t="s">
        <v>28</v>
      </c>
      <c r="B39" s="34">
        <v>505</v>
      </c>
      <c r="C39" s="2" t="s">
        <v>9</v>
      </c>
      <c r="D39" s="18"/>
      <c r="E39" s="19"/>
      <c r="F39" s="20" t="s">
        <v>14</v>
      </c>
    </row>
    <row r="40" spans="1:6" ht="30" customHeight="1" thickBot="1">
      <c r="A40" s="8"/>
      <c r="B40" s="15"/>
      <c r="C40" s="5" t="s">
        <v>10</v>
      </c>
      <c r="D40" s="35">
        <v>6.5371064814814819E-2</v>
      </c>
      <c r="E40" s="21"/>
      <c r="F40" s="22" t="s">
        <v>21</v>
      </c>
    </row>
    <row r="41" spans="1:6" ht="30" customHeight="1" thickBot="1">
      <c r="A41" s="8"/>
      <c r="B41" s="23"/>
      <c r="C41" s="24"/>
      <c r="D41" s="36"/>
      <c r="E41" s="25" t="s">
        <v>15</v>
      </c>
      <c r="F41" s="26"/>
    </row>
    <row r="42" spans="1:6" ht="30" customHeight="1" thickBot="1">
      <c r="A42" s="9"/>
      <c r="B42" s="27"/>
      <c r="C42" s="28" t="s">
        <v>2</v>
      </c>
      <c r="D42" s="37" t="s">
        <v>21</v>
      </c>
      <c r="E42" s="29"/>
      <c r="F42" s="30"/>
    </row>
    <row r="43" spans="1:6" ht="15.75" thickBot="1">
      <c r="A43" s="10"/>
      <c r="B43" s="11"/>
      <c r="C43" s="31"/>
      <c r="D43" s="40"/>
      <c r="E43" s="32"/>
      <c r="F43" s="33"/>
    </row>
    <row r="44" spans="1:6" ht="30">
      <c r="A44" s="6" t="s">
        <v>0</v>
      </c>
      <c r="B44" s="3" t="s">
        <v>1</v>
      </c>
      <c r="C44" s="3" t="s">
        <v>16</v>
      </c>
      <c r="D44" s="39" t="s">
        <v>12</v>
      </c>
      <c r="E44" s="4" t="s">
        <v>13</v>
      </c>
      <c r="F44" s="12"/>
    </row>
    <row r="45" spans="1:6" ht="30.75" thickBot="1">
      <c r="A45" s="7"/>
      <c r="B45" s="34">
        <v>1600</v>
      </c>
      <c r="C45" s="2" t="s">
        <v>8</v>
      </c>
      <c r="D45" s="18"/>
      <c r="E45" s="16"/>
      <c r="F45" s="17"/>
    </row>
    <row r="46" spans="1:6" ht="30">
      <c r="A46" s="8" t="s">
        <v>27</v>
      </c>
      <c r="B46" s="34">
        <v>506</v>
      </c>
      <c r="C46" s="2" t="s">
        <v>9</v>
      </c>
      <c r="D46" s="18"/>
      <c r="E46" s="19"/>
      <c r="F46" s="20" t="s">
        <v>14</v>
      </c>
    </row>
    <row r="47" spans="1:6" ht="30.75" thickBot="1">
      <c r="A47" s="8"/>
      <c r="B47" s="15"/>
      <c r="C47" s="5" t="s">
        <v>10</v>
      </c>
      <c r="D47" s="35">
        <v>6.6066666666666676E-2</v>
      </c>
      <c r="E47" s="21"/>
      <c r="F47" s="22" t="s">
        <v>21</v>
      </c>
    </row>
    <row r="48" spans="1:6" ht="15.75" thickBot="1">
      <c r="A48" s="8"/>
      <c r="B48" s="23"/>
      <c r="C48" s="24"/>
      <c r="D48" s="36"/>
      <c r="E48" s="25" t="s">
        <v>15</v>
      </c>
      <c r="F48" s="26"/>
    </row>
    <row r="49" spans="1:6" ht="15.75" thickBot="1">
      <c r="A49" s="9"/>
      <c r="B49" s="27"/>
      <c r="C49" s="28" t="s">
        <v>2</v>
      </c>
      <c r="D49" s="37" t="s">
        <v>21</v>
      </c>
      <c r="E49" s="29"/>
      <c r="F49" s="30"/>
    </row>
    <row r="50" spans="1:6" ht="15.75" thickBot="1">
      <c r="A50" s="10"/>
      <c r="B50" s="11"/>
      <c r="C50" s="31"/>
      <c r="D50" s="40"/>
      <c r="E50" s="32"/>
      <c r="F50" s="33"/>
    </row>
    <row r="51" spans="1:6" ht="30">
      <c r="A51" s="6" t="s">
        <v>0</v>
      </c>
      <c r="B51" s="3" t="s">
        <v>1</v>
      </c>
      <c r="C51" s="3" t="s">
        <v>16</v>
      </c>
      <c r="D51" s="39" t="s">
        <v>12</v>
      </c>
      <c r="E51" s="4" t="s">
        <v>13</v>
      </c>
      <c r="F51" s="12"/>
    </row>
    <row r="52" spans="1:6" ht="30.75" thickBot="1">
      <c r="A52" s="7"/>
      <c r="B52" s="34" t="s">
        <v>25</v>
      </c>
      <c r="C52" s="2" t="s">
        <v>8</v>
      </c>
      <c r="D52" s="18"/>
      <c r="E52" s="16"/>
      <c r="F52" s="17"/>
    </row>
    <row r="53" spans="1:6" ht="30">
      <c r="A53" s="8" t="s">
        <v>26</v>
      </c>
      <c r="B53" s="34">
        <v>126</v>
      </c>
      <c r="C53" s="2" t="s">
        <v>9</v>
      </c>
      <c r="D53" s="18"/>
      <c r="E53" s="19"/>
      <c r="F53" s="20" t="s">
        <v>14</v>
      </c>
    </row>
    <row r="54" spans="1:6" ht="30.75" thickBot="1">
      <c r="A54" s="8"/>
      <c r="B54" s="15"/>
      <c r="C54" s="5" t="s">
        <v>10</v>
      </c>
      <c r="D54" s="35">
        <v>6.7014236111111111E-2</v>
      </c>
      <c r="E54" s="21"/>
      <c r="F54" s="22" t="s">
        <v>21</v>
      </c>
    </row>
    <row r="55" spans="1:6" ht="15.75" thickBot="1">
      <c r="A55" s="8"/>
      <c r="B55" s="23"/>
      <c r="C55" s="24"/>
      <c r="D55" s="36"/>
      <c r="E55" s="25" t="s">
        <v>15</v>
      </c>
      <c r="F55" s="26"/>
    </row>
    <row r="56" spans="1:6" ht="15.75" thickBot="1">
      <c r="A56" s="9"/>
      <c r="B56" s="27"/>
      <c r="C56" s="28" t="s">
        <v>2</v>
      </c>
      <c r="D56" s="37" t="s">
        <v>21</v>
      </c>
      <c r="E56" s="29"/>
      <c r="F56" s="30"/>
    </row>
    <row r="57" spans="1:6" ht="15.75" thickBot="1">
      <c r="A57" s="8"/>
      <c r="B57" s="42"/>
      <c r="C57" s="43"/>
      <c r="D57" s="44"/>
      <c r="E57" s="45"/>
      <c r="F57" s="41"/>
    </row>
    <row r="58" spans="1:6" ht="30">
      <c r="A58" s="6" t="s">
        <v>0</v>
      </c>
      <c r="B58" s="3" t="s">
        <v>1</v>
      </c>
      <c r="C58" s="3" t="s">
        <v>16</v>
      </c>
      <c r="D58" s="39" t="s">
        <v>12</v>
      </c>
      <c r="E58" s="4" t="s">
        <v>13</v>
      </c>
      <c r="F58" s="12"/>
    </row>
    <row r="59" spans="1:6" ht="30.75" thickBot="1">
      <c r="A59" s="7"/>
      <c r="B59" s="34">
        <v>1600</v>
      </c>
      <c r="C59" s="2" t="s">
        <v>8</v>
      </c>
      <c r="D59" s="18"/>
      <c r="E59" s="16"/>
      <c r="F59" s="17"/>
    </row>
    <row r="60" spans="1:6" ht="30">
      <c r="A60" s="8" t="s">
        <v>29</v>
      </c>
      <c r="B60" s="34">
        <v>516</v>
      </c>
      <c r="C60" s="2" t="s">
        <v>9</v>
      </c>
      <c r="D60" s="18"/>
      <c r="E60" s="19"/>
      <c r="F60" s="20" t="s">
        <v>14</v>
      </c>
    </row>
    <row r="61" spans="1:6" ht="30.75" thickBot="1">
      <c r="A61" s="8"/>
      <c r="B61" s="15"/>
      <c r="C61" s="5" t="s">
        <v>10</v>
      </c>
      <c r="D61" s="35">
        <v>6.7798148148148149E-2</v>
      </c>
      <c r="E61" s="21"/>
      <c r="F61" s="22" t="s">
        <v>21</v>
      </c>
    </row>
    <row r="62" spans="1:6" ht="15.75" thickBot="1">
      <c r="A62" s="8"/>
      <c r="B62" s="23"/>
      <c r="C62" s="24"/>
      <c r="D62" s="36"/>
      <c r="E62" s="25" t="s">
        <v>15</v>
      </c>
      <c r="F62" s="26"/>
    </row>
    <row r="63" spans="1:6" ht="15.75" thickBot="1">
      <c r="A63" s="9"/>
      <c r="B63" s="27"/>
      <c r="C63" s="28" t="s">
        <v>2</v>
      </c>
      <c r="D63" s="37" t="s">
        <v>21</v>
      </c>
      <c r="E63" s="29"/>
      <c r="F63" s="30"/>
    </row>
    <row r="64" spans="1:6" ht="15.75" thickBot="1">
      <c r="A64" s="10"/>
      <c r="B64" s="11"/>
      <c r="C64" s="31"/>
      <c r="D64" s="40"/>
      <c r="E64" s="32"/>
      <c r="F64" s="33"/>
    </row>
    <row r="65" spans="1:6" ht="30">
      <c r="A65" s="6" t="s">
        <v>0</v>
      </c>
      <c r="B65" s="3" t="s">
        <v>1</v>
      </c>
      <c r="C65" s="3" t="s">
        <v>16</v>
      </c>
      <c r="D65" s="39" t="s">
        <v>12</v>
      </c>
      <c r="E65" s="4" t="s">
        <v>13</v>
      </c>
      <c r="F65" s="12"/>
    </row>
    <row r="66" spans="1:6" ht="30.75" thickBot="1">
      <c r="A66" s="7"/>
      <c r="B66" s="34" t="s">
        <v>33</v>
      </c>
      <c r="C66" s="2" t="s">
        <v>8</v>
      </c>
      <c r="D66" s="18"/>
      <c r="E66" s="16"/>
      <c r="F66" s="17"/>
    </row>
    <row r="67" spans="1:6" ht="30">
      <c r="A67" s="8" t="s">
        <v>34</v>
      </c>
      <c r="B67" s="34">
        <v>826</v>
      </c>
      <c r="C67" s="2" t="s">
        <v>9</v>
      </c>
      <c r="D67" s="18"/>
      <c r="E67" s="19"/>
      <c r="F67" s="20" t="s">
        <v>14</v>
      </c>
    </row>
    <row r="68" spans="1:6" ht="30.75" thickBot="1">
      <c r="A68" s="8"/>
      <c r="B68" s="15"/>
      <c r="C68" s="5" t="s">
        <v>10</v>
      </c>
      <c r="D68" s="35">
        <v>7.8005324074074067E-2</v>
      </c>
      <c r="E68" s="21"/>
      <c r="F68" s="22" t="s">
        <v>21</v>
      </c>
    </row>
    <row r="69" spans="1:6" ht="15.75" thickBot="1">
      <c r="A69" s="8"/>
      <c r="B69" s="23"/>
      <c r="C69" s="24"/>
      <c r="D69" s="36"/>
      <c r="E69" s="25" t="s">
        <v>15</v>
      </c>
      <c r="F69" s="26"/>
    </row>
    <row r="70" spans="1:6" ht="15.75" thickBot="1">
      <c r="A70" s="9"/>
      <c r="B70" s="27"/>
      <c r="C70" s="28" t="s">
        <v>2</v>
      </c>
      <c r="D70" s="37" t="s">
        <v>21</v>
      </c>
      <c r="E70" s="29"/>
      <c r="F70" s="30"/>
    </row>
    <row r="71" spans="1:6" ht="15.75" thickBot="1">
      <c r="A71" s="10"/>
      <c r="B71" s="11"/>
      <c r="C71" s="31"/>
      <c r="D71" s="40"/>
      <c r="E71" s="32"/>
      <c r="F71" s="33"/>
    </row>
    <row r="72" spans="1:6" ht="30">
      <c r="A72" s="6" t="s">
        <v>0</v>
      </c>
      <c r="B72" s="3" t="s">
        <v>1</v>
      </c>
      <c r="C72" s="3" t="s">
        <v>16</v>
      </c>
      <c r="D72" s="39" t="s">
        <v>12</v>
      </c>
      <c r="E72" s="4" t="s">
        <v>13</v>
      </c>
      <c r="F72" s="12"/>
    </row>
    <row r="73" spans="1:6" ht="30.75" thickBot="1">
      <c r="A73" s="7"/>
      <c r="B73" s="34" t="s">
        <v>31</v>
      </c>
      <c r="C73" s="2" t="s">
        <v>8</v>
      </c>
      <c r="D73" s="18"/>
      <c r="E73" s="16"/>
      <c r="F73" s="17"/>
    </row>
    <row r="74" spans="1:6" ht="30">
      <c r="A74" s="8" t="s">
        <v>32</v>
      </c>
      <c r="B74" s="34">
        <v>878</v>
      </c>
      <c r="C74" s="2" t="s">
        <v>9</v>
      </c>
      <c r="D74" s="18"/>
      <c r="E74" s="19"/>
      <c r="F74" s="20" t="s">
        <v>14</v>
      </c>
    </row>
    <row r="75" spans="1:6" ht="30.75" thickBot="1">
      <c r="A75" s="8"/>
      <c r="B75" s="15"/>
      <c r="C75" s="5" t="s">
        <v>10</v>
      </c>
      <c r="D75" s="35">
        <v>0.126940625</v>
      </c>
      <c r="E75" s="21"/>
      <c r="F75" s="22" t="s">
        <v>21</v>
      </c>
    </row>
    <row r="76" spans="1:6" ht="15.75" thickBot="1">
      <c r="A76" s="8"/>
      <c r="B76" s="23"/>
      <c r="C76" s="24"/>
      <c r="D76" s="36"/>
      <c r="E76" s="25" t="s">
        <v>15</v>
      </c>
      <c r="F76" s="26"/>
    </row>
    <row r="77" spans="1:6" ht="15.75" thickBot="1">
      <c r="A77" s="9"/>
      <c r="B77" s="27"/>
      <c r="C77" s="28" t="s">
        <v>2</v>
      </c>
      <c r="D77" s="37" t="s">
        <v>21</v>
      </c>
      <c r="E77" s="29"/>
      <c r="F77" s="30"/>
    </row>
    <row r="78" spans="1:6" ht="15.75" thickBot="1">
      <c r="A78" s="10"/>
      <c r="B78" s="11"/>
      <c r="C78" s="31"/>
      <c r="D78" s="40"/>
      <c r="E78" s="32"/>
      <c r="F78" s="33"/>
    </row>
    <row r="79" spans="1:6" ht="30">
      <c r="A79" s="6" t="s">
        <v>0</v>
      </c>
      <c r="B79" s="3" t="s">
        <v>1</v>
      </c>
      <c r="C79" s="3" t="s">
        <v>16</v>
      </c>
      <c r="D79" s="39" t="s">
        <v>12</v>
      </c>
      <c r="E79" s="4" t="s">
        <v>13</v>
      </c>
      <c r="F79" s="12"/>
    </row>
    <row r="80" spans="1:6" ht="30.75" thickBot="1">
      <c r="A80" s="7"/>
      <c r="B80" s="34">
        <v>1600</v>
      </c>
      <c r="C80" s="2" t="s">
        <v>8</v>
      </c>
      <c r="D80" s="18"/>
      <c r="E80" s="16"/>
      <c r="F80" s="17"/>
    </row>
    <row r="81" spans="1:6" ht="30">
      <c r="A81" s="8" t="s">
        <v>30</v>
      </c>
      <c r="B81" s="34">
        <v>95</v>
      </c>
      <c r="C81" s="2" t="s">
        <v>9</v>
      </c>
      <c r="D81" s="18"/>
      <c r="E81" s="19"/>
      <c r="F81" s="20" t="s">
        <v>14</v>
      </c>
    </row>
    <row r="82" spans="1:6" ht="30.75" thickBot="1">
      <c r="A82" s="8"/>
      <c r="B82" s="15"/>
      <c r="C82" s="5" t="s">
        <v>10</v>
      </c>
      <c r="D82" s="35" t="s">
        <v>21</v>
      </c>
      <c r="E82" s="21"/>
      <c r="F82" s="22" t="s">
        <v>21</v>
      </c>
    </row>
    <row r="83" spans="1:6" ht="15.75" thickBot="1">
      <c r="A83" s="8"/>
      <c r="B83" s="23"/>
      <c r="C83" s="24"/>
      <c r="D83" s="36"/>
      <c r="E83" s="25" t="s">
        <v>15</v>
      </c>
      <c r="F83" s="26"/>
    </row>
    <row r="84" spans="1:6" ht="15.75" thickBot="1">
      <c r="A84" s="9"/>
      <c r="B84" s="27"/>
      <c r="C84" s="28" t="s">
        <v>2</v>
      </c>
      <c r="D84" s="37" t="s">
        <v>21</v>
      </c>
      <c r="E84" s="29"/>
      <c r="F84" s="30"/>
    </row>
    <row r="85" spans="1:6" ht="15.75" thickBot="1">
      <c r="A85" s="10"/>
      <c r="B85" s="11"/>
      <c r="C85" s="31"/>
      <c r="D85" s="40"/>
      <c r="E85" s="32"/>
      <c r="F85" s="33"/>
    </row>
    <row r="86" spans="1:6">
      <c r="A86" s="6" t="s">
        <v>0</v>
      </c>
      <c r="B86" s="3" t="s">
        <v>17</v>
      </c>
      <c r="C86" s="3" t="s">
        <v>16</v>
      </c>
      <c r="D86" s="39" t="s">
        <v>12</v>
      </c>
      <c r="E86" s="4" t="s">
        <v>13</v>
      </c>
      <c r="F86" s="12"/>
    </row>
    <row r="87" spans="1:6" ht="30.75" thickBot="1">
      <c r="A87" s="7"/>
      <c r="B87" s="34"/>
      <c r="C87" s="2" t="s">
        <v>8</v>
      </c>
      <c r="D87" s="18"/>
      <c r="E87" s="16"/>
      <c r="F87" s="17"/>
    </row>
    <row r="88" spans="1:6" ht="30">
      <c r="A88" s="8" t="s">
        <v>35</v>
      </c>
      <c r="B88" s="34">
        <v>15</v>
      </c>
      <c r="C88" s="2" t="s">
        <v>9</v>
      </c>
      <c r="D88" s="18"/>
      <c r="E88" s="19"/>
      <c r="F88" s="20" t="s">
        <v>14</v>
      </c>
    </row>
    <row r="89" spans="1:6" ht="30.75" thickBot="1">
      <c r="A89" s="8" t="s">
        <v>37</v>
      </c>
      <c r="B89" s="15"/>
      <c r="C89" s="5" t="s">
        <v>10</v>
      </c>
      <c r="D89" s="35">
        <v>5.1312268518518528E-2</v>
      </c>
      <c r="E89" s="21"/>
      <c r="F89" s="22" t="s">
        <v>21</v>
      </c>
    </row>
    <row r="90" spans="1:6" ht="15.75" thickBot="1">
      <c r="A90" s="8"/>
      <c r="B90" s="23"/>
      <c r="C90" s="24"/>
      <c r="D90" s="36"/>
      <c r="E90" s="25" t="s">
        <v>15</v>
      </c>
      <c r="F90" s="26"/>
    </row>
    <row r="91" spans="1:6" ht="15.75" thickBot="1">
      <c r="A91" s="9"/>
      <c r="B91" s="27"/>
      <c r="C91" s="28" t="s">
        <v>2</v>
      </c>
      <c r="D91" s="37" t="s">
        <v>21</v>
      </c>
      <c r="E91" s="29"/>
      <c r="F91" s="30"/>
    </row>
    <row r="92" spans="1:6" ht="15.75" thickBot="1">
      <c r="A92" s="10"/>
      <c r="B92" s="11"/>
      <c r="C92" s="31"/>
      <c r="D92" s="40"/>
      <c r="E92" s="32"/>
      <c r="F92" s="33"/>
    </row>
    <row r="93" spans="1:6">
      <c r="A93" s="6" t="s">
        <v>0</v>
      </c>
      <c r="B93" s="3" t="s">
        <v>17</v>
      </c>
      <c r="C93" s="3" t="s">
        <v>16</v>
      </c>
      <c r="D93" s="39" t="s">
        <v>12</v>
      </c>
      <c r="E93" s="4" t="s">
        <v>13</v>
      </c>
      <c r="F93" s="12"/>
    </row>
    <row r="94" spans="1:6" ht="30.75" thickBot="1">
      <c r="A94" s="7"/>
      <c r="B94" s="34"/>
      <c r="C94" s="2" t="s">
        <v>8</v>
      </c>
      <c r="D94" s="18"/>
      <c r="E94" s="16"/>
      <c r="F94" s="17"/>
    </row>
    <row r="95" spans="1:6" ht="30">
      <c r="A95" s="8" t="s">
        <v>36</v>
      </c>
      <c r="B95" s="34">
        <v>11</v>
      </c>
      <c r="C95" s="2" t="s">
        <v>9</v>
      </c>
      <c r="D95" s="18"/>
      <c r="E95" s="19"/>
      <c r="F95" s="20" t="s">
        <v>14</v>
      </c>
    </row>
    <row r="96" spans="1:6" ht="30.75" thickBot="1">
      <c r="A96" s="8" t="s">
        <v>37</v>
      </c>
      <c r="B96" s="15"/>
      <c r="C96" s="5" t="s">
        <v>10</v>
      </c>
      <c r="D96" s="35">
        <v>5.3741087962962966E-2</v>
      </c>
      <c r="E96" s="21"/>
      <c r="F96" s="22" t="s">
        <v>21</v>
      </c>
    </row>
    <row r="97" spans="1:6" ht="15.75" thickBot="1">
      <c r="A97" s="8"/>
      <c r="B97" s="23"/>
      <c r="C97" s="24"/>
      <c r="D97" s="36"/>
      <c r="E97" s="25" t="s">
        <v>15</v>
      </c>
      <c r="F97" s="26"/>
    </row>
    <row r="98" spans="1:6" ht="15.75" thickBot="1">
      <c r="A98" s="9"/>
      <c r="B98" s="27"/>
      <c r="C98" s="28" t="s">
        <v>2</v>
      </c>
      <c r="D98" s="37" t="s">
        <v>21</v>
      </c>
      <c r="E98" s="29"/>
      <c r="F98" s="30"/>
    </row>
    <row r="99" spans="1:6" ht="15.75" thickBot="1">
      <c r="A99" s="10"/>
      <c r="B99" s="11"/>
      <c r="C99" s="31"/>
      <c r="D99" s="40"/>
      <c r="E99" s="32"/>
      <c r="F99" s="33"/>
    </row>
    <row r="100" spans="1:6">
      <c r="A100" s="6" t="s">
        <v>0</v>
      </c>
      <c r="B100" s="3" t="s">
        <v>17</v>
      </c>
      <c r="C100" s="3" t="s">
        <v>16</v>
      </c>
      <c r="D100" s="39" t="s">
        <v>12</v>
      </c>
      <c r="E100" s="4" t="s">
        <v>13</v>
      </c>
      <c r="F100" s="12"/>
    </row>
    <row r="101" spans="1:6" ht="30.75" thickBot="1">
      <c r="A101" s="7"/>
      <c r="B101" s="34">
        <v>0</v>
      </c>
      <c r="C101" s="2" t="s">
        <v>8</v>
      </c>
      <c r="D101" s="18"/>
      <c r="E101" s="16"/>
      <c r="F101" s="17"/>
    </row>
    <row r="102" spans="1:6" ht="30">
      <c r="A102" s="8" t="s">
        <v>39</v>
      </c>
      <c r="B102" s="34">
        <v>24</v>
      </c>
      <c r="C102" s="2" t="s">
        <v>9</v>
      </c>
      <c r="D102" s="18"/>
      <c r="E102" s="19"/>
      <c r="F102" s="20" t="s">
        <v>14</v>
      </c>
    </row>
    <row r="103" spans="1:6" ht="30.75" thickBot="1">
      <c r="A103" s="8" t="s">
        <v>37</v>
      </c>
      <c r="B103" s="15"/>
      <c r="C103" s="5" t="s">
        <v>10</v>
      </c>
      <c r="D103" s="35">
        <v>6.4975462962962971E-2</v>
      </c>
      <c r="E103" s="21"/>
      <c r="F103" s="22" t="s">
        <v>21</v>
      </c>
    </row>
    <row r="104" spans="1:6" ht="15.75" thickBot="1">
      <c r="A104" s="8"/>
      <c r="B104" s="23"/>
      <c r="C104" s="24"/>
      <c r="D104" s="36"/>
      <c r="E104" s="25" t="s">
        <v>15</v>
      </c>
      <c r="F104" s="26"/>
    </row>
    <row r="105" spans="1:6" ht="15.75" thickBot="1">
      <c r="A105" s="9"/>
      <c r="B105" s="27"/>
      <c r="C105" s="28" t="s">
        <v>2</v>
      </c>
      <c r="D105" s="37" t="s">
        <v>21</v>
      </c>
      <c r="E105" s="29"/>
      <c r="F105" s="30"/>
    </row>
    <row r="106" spans="1:6" ht="15.75" thickBot="1">
      <c r="A106" s="10"/>
      <c r="B106" s="11"/>
      <c r="C106" s="31"/>
      <c r="D106" s="40"/>
      <c r="E106" s="32"/>
      <c r="F106" s="33"/>
    </row>
    <row r="107" spans="1:6">
      <c r="A107" s="6" t="s">
        <v>0</v>
      </c>
      <c r="B107" s="3" t="s">
        <v>17</v>
      </c>
      <c r="C107" s="3" t="s">
        <v>16</v>
      </c>
      <c r="D107" s="39" t="s">
        <v>12</v>
      </c>
      <c r="E107" s="4" t="s">
        <v>13</v>
      </c>
      <c r="F107" s="12"/>
    </row>
    <row r="108" spans="1:6" ht="30.75" thickBot="1">
      <c r="A108" s="7"/>
      <c r="B108" s="34"/>
      <c r="C108" s="2" t="s">
        <v>8</v>
      </c>
      <c r="D108" s="18"/>
      <c r="E108" s="16"/>
      <c r="F108" s="17"/>
    </row>
    <row r="109" spans="1:6" ht="30">
      <c r="A109" s="8" t="s">
        <v>38</v>
      </c>
      <c r="B109" s="34">
        <v>10</v>
      </c>
      <c r="C109" s="2" t="s">
        <v>9</v>
      </c>
      <c r="D109" s="18"/>
      <c r="E109" s="19"/>
      <c r="F109" s="20" t="s">
        <v>14</v>
      </c>
    </row>
    <row r="110" spans="1:6" ht="30.75" thickBot="1">
      <c r="A110" s="8" t="s">
        <v>37</v>
      </c>
      <c r="B110" s="15"/>
      <c r="C110" s="5" t="s">
        <v>10</v>
      </c>
      <c r="D110" s="35">
        <v>0</v>
      </c>
      <c r="E110" s="21"/>
      <c r="F110" s="22" t="s">
        <v>21</v>
      </c>
    </row>
    <row r="111" spans="1:6" ht="15.75" thickBot="1">
      <c r="A111" s="8"/>
      <c r="B111" s="23"/>
      <c r="C111" s="24"/>
      <c r="D111" s="36"/>
      <c r="E111" s="25" t="s">
        <v>15</v>
      </c>
      <c r="F111" s="26"/>
    </row>
    <row r="112" spans="1:6" ht="15.75" thickBot="1">
      <c r="A112" s="9"/>
      <c r="B112" s="27"/>
      <c r="C112" s="28" t="s">
        <v>2</v>
      </c>
      <c r="D112" s="37" t="s">
        <v>21</v>
      </c>
      <c r="E112" s="29"/>
      <c r="F112" s="30"/>
    </row>
    <row r="113" spans="1:6" ht="15.75" thickBot="1">
      <c r="A113" s="10"/>
      <c r="B113" s="11"/>
      <c r="C113" s="31"/>
      <c r="D113" s="40"/>
      <c r="E113" s="32"/>
      <c r="F113" s="33"/>
    </row>
    <row r="114" spans="1:6">
      <c r="A114" s="6" t="s">
        <v>0</v>
      </c>
      <c r="B114" s="3" t="s">
        <v>17</v>
      </c>
      <c r="C114" s="3" t="s">
        <v>16</v>
      </c>
      <c r="D114" s="39" t="s">
        <v>12</v>
      </c>
      <c r="E114" s="4" t="s">
        <v>13</v>
      </c>
      <c r="F114" s="12"/>
    </row>
    <row r="115" spans="1:6" ht="30.75" thickBot="1">
      <c r="A115" s="7"/>
      <c r="B115" s="34"/>
      <c r="C115" s="2" t="s">
        <v>8</v>
      </c>
      <c r="D115" s="18"/>
      <c r="E115" s="16"/>
      <c r="F115" s="17"/>
    </row>
    <row r="116" spans="1:6" ht="30">
      <c r="A116" s="8" t="s">
        <v>40</v>
      </c>
      <c r="B116" s="34">
        <v>46</v>
      </c>
      <c r="C116" s="2" t="s">
        <v>9</v>
      </c>
      <c r="D116" s="18"/>
      <c r="E116" s="19"/>
      <c r="F116" s="20" t="s">
        <v>14</v>
      </c>
    </row>
    <row r="117" spans="1:6" ht="30.75" thickBot="1">
      <c r="A117" s="8" t="s">
        <v>41</v>
      </c>
      <c r="B117" s="15"/>
      <c r="C117" s="5" t="s">
        <v>10</v>
      </c>
      <c r="D117" s="35">
        <v>5.1986458333333332E-2</v>
      </c>
      <c r="E117" s="21"/>
      <c r="F117" s="22" t="s">
        <v>21</v>
      </c>
    </row>
    <row r="118" spans="1:6" ht="15.75" thickBot="1">
      <c r="A118" s="8"/>
      <c r="B118" s="23"/>
      <c r="C118" s="24"/>
      <c r="D118" s="36"/>
      <c r="E118" s="25" t="s">
        <v>15</v>
      </c>
      <c r="F118" s="26"/>
    </row>
    <row r="119" spans="1:6" ht="15.75" thickBot="1">
      <c r="A119" s="9"/>
      <c r="B119" s="27"/>
      <c r="C119" s="28" t="s">
        <v>2</v>
      </c>
      <c r="D119" s="37" t="s">
        <v>21</v>
      </c>
      <c r="E119" s="29"/>
      <c r="F119" s="30"/>
    </row>
    <row r="120" spans="1:6" ht="15.75" thickBot="1">
      <c r="A120" s="10"/>
      <c r="B120" s="11"/>
      <c r="C120" s="31"/>
      <c r="D120" s="40"/>
      <c r="E120" s="32"/>
      <c r="F120" s="33"/>
    </row>
    <row r="121" spans="1:6">
      <c r="A121" s="6" t="s">
        <v>0</v>
      </c>
      <c r="B121" s="3" t="s">
        <v>17</v>
      </c>
      <c r="C121" s="3" t="s">
        <v>16</v>
      </c>
      <c r="D121" s="39" t="s">
        <v>12</v>
      </c>
      <c r="E121" s="4" t="s">
        <v>13</v>
      </c>
      <c r="F121" s="12"/>
    </row>
    <row r="122" spans="1:6" ht="30.75" thickBot="1">
      <c r="A122" s="7"/>
      <c r="B122" s="34"/>
      <c r="C122" s="2" t="s">
        <v>8</v>
      </c>
      <c r="D122" s="18"/>
      <c r="E122" s="16"/>
      <c r="F122" s="17"/>
    </row>
    <row r="123" spans="1:6" ht="30">
      <c r="A123" s="8" t="s">
        <v>42</v>
      </c>
      <c r="B123" s="34">
        <v>69</v>
      </c>
      <c r="C123" s="2" t="s">
        <v>9</v>
      </c>
      <c r="D123" s="18"/>
      <c r="E123" s="19"/>
      <c r="F123" s="20" t="s">
        <v>14</v>
      </c>
    </row>
    <row r="124" spans="1:6" ht="30.75" thickBot="1">
      <c r="A124" s="8" t="s">
        <v>41</v>
      </c>
      <c r="B124" s="15"/>
      <c r="C124" s="5" t="s">
        <v>10</v>
      </c>
      <c r="D124" s="35">
        <v>5.8288541666666666E-2</v>
      </c>
      <c r="E124" s="21"/>
      <c r="F124" s="22" t="s">
        <v>21</v>
      </c>
    </row>
    <row r="125" spans="1:6" ht="15.75" thickBot="1">
      <c r="A125" s="8"/>
      <c r="B125" s="23"/>
      <c r="C125" s="24"/>
      <c r="D125" s="36"/>
      <c r="E125" s="25" t="s">
        <v>15</v>
      </c>
      <c r="F125" s="26"/>
    </row>
    <row r="126" spans="1:6" ht="15.75" thickBot="1">
      <c r="A126" s="9"/>
      <c r="B126" s="27"/>
      <c r="C126" s="28" t="s">
        <v>2</v>
      </c>
      <c r="D126" s="37" t="s">
        <v>21</v>
      </c>
      <c r="E126" s="29"/>
      <c r="F126" s="30"/>
    </row>
    <row r="127" spans="1:6" ht="15.75" thickBot="1">
      <c r="A127" s="10"/>
      <c r="B127" s="11"/>
      <c r="C127" s="31"/>
      <c r="D127" s="40"/>
      <c r="E127" s="32"/>
      <c r="F127" s="33"/>
    </row>
    <row r="128" spans="1:6">
      <c r="A128" s="6" t="s">
        <v>0</v>
      </c>
      <c r="B128" s="3" t="s">
        <v>18</v>
      </c>
      <c r="C128" s="3" t="s">
        <v>16</v>
      </c>
      <c r="D128" s="39" t="s">
        <v>12</v>
      </c>
      <c r="E128" s="4" t="s">
        <v>13</v>
      </c>
      <c r="F128" s="12"/>
    </row>
    <row r="129" spans="1:6" ht="30.75" thickBot="1">
      <c r="A129" s="7"/>
      <c r="B129" s="34"/>
      <c r="C129" s="2" t="s">
        <v>8</v>
      </c>
      <c r="D129" s="18"/>
      <c r="E129" s="16"/>
      <c r="F129" s="17"/>
    </row>
    <row r="130" spans="1:6" ht="30">
      <c r="A130" s="8" t="s">
        <v>43</v>
      </c>
      <c r="B130" s="34">
        <v>88</v>
      </c>
      <c r="C130" s="2" t="s">
        <v>9</v>
      </c>
      <c r="D130" s="18"/>
      <c r="E130" s="19"/>
      <c r="F130" s="20" t="s">
        <v>14</v>
      </c>
    </row>
    <row r="131" spans="1:6" ht="30.75" thickBot="1">
      <c r="A131" s="8" t="s">
        <v>18</v>
      </c>
      <c r="B131" s="15"/>
      <c r="C131" s="5" t="s">
        <v>10</v>
      </c>
      <c r="D131" s="35">
        <v>5.1246064814814814E-2</v>
      </c>
      <c r="E131" s="21"/>
      <c r="F131" s="22" t="s">
        <v>21</v>
      </c>
    </row>
    <row r="132" spans="1:6" ht="15.75" thickBot="1">
      <c r="A132" s="8"/>
      <c r="B132" s="23"/>
      <c r="C132" s="24"/>
      <c r="D132" s="36"/>
      <c r="E132" s="25" t="s">
        <v>15</v>
      </c>
      <c r="F132" s="26"/>
    </row>
    <row r="133" spans="1:6" ht="15.75" thickBot="1">
      <c r="A133" s="9"/>
      <c r="B133" s="27"/>
      <c r="C133" s="28" t="s">
        <v>2</v>
      </c>
      <c r="D133" s="37" t="s">
        <v>21</v>
      </c>
      <c r="E133" s="29"/>
      <c r="F133" s="30"/>
    </row>
    <row r="134" spans="1:6" ht="15.75" thickBot="1">
      <c r="A134" s="10"/>
      <c r="B134" s="11"/>
      <c r="C134" s="31"/>
      <c r="D134" s="40"/>
      <c r="E134" s="32"/>
      <c r="F134" s="33"/>
    </row>
    <row r="135" spans="1:6">
      <c r="A135" s="6" t="s">
        <v>0</v>
      </c>
      <c r="B135" s="3" t="s">
        <v>18</v>
      </c>
      <c r="C135" s="3" t="s">
        <v>16</v>
      </c>
      <c r="D135" s="39" t="s">
        <v>12</v>
      </c>
      <c r="E135" s="4" t="s">
        <v>13</v>
      </c>
      <c r="F135" s="12"/>
    </row>
    <row r="136" spans="1:6" ht="30.75" thickBot="1">
      <c r="A136" s="7"/>
      <c r="B136" s="34"/>
      <c r="C136" s="2" t="s">
        <v>8</v>
      </c>
      <c r="D136" s="18"/>
      <c r="E136" s="16"/>
      <c r="F136" s="17"/>
    </row>
    <row r="137" spans="1:6" ht="30">
      <c r="A137" s="8" t="s">
        <v>44</v>
      </c>
      <c r="B137" s="34">
        <v>141</v>
      </c>
      <c r="C137" s="2" t="s">
        <v>9</v>
      </c>
      <c r="D137" s="18"/>
      <c r="E137" s="19"/>
      <c r="F137" s="20" t="s">
        <v>14</v>
      </c>
    </row>
    <row r="138" spans="1:6" ht="30.75" thickBot="1">
      <c r="A138" s="8" t="s">
        <v>18</v>
      </c>
      <c r="B138" s="15"/>
      <c r="C138" s="5" t="s">
        <v>10</v>
      </c>
      <c r="D138" s="35">
        <v>5.7102546296296297E-2</v>
      </c>
      <c r="E138" s="21"/>
      <c r="F138" s="22" t="s">
        <v>21</v>
      </c>
    </row>
    <row r="139" spans="1:6" ht="15.75" thickBot="1">
      <c r="A139" s="8"/>
      <c r="B139" s="23"/>
      <c r="C139" s="24"/>
      <c r="D139" s="36"/>
      <c r="E139" s="25" t="s">
        <v>15</v>
      </c>
      <c r="F139" s="26"/>
    </row>
    <row r="140" spans="1:6" ht="15.75" thickBot="1">
      <c r="A140" s="9"/>
      <c r="B140" s="27"/>
      <c r="C140" s="28" t="s">
        <v>2</v>
      </c>
      <c r="D140" s="37" t="s">
        <v>21</v>
      </c>
      <c r="E140" s="29"/>
      <c r="F140" s="30"/>
    </row>
  </sheetData>
  <pageMargins left="0.7" right="0.7" top="0.75" bottom="0.75" header="0.3" footer="0.3"/>
  <pageSetup scale="79" orientation="portrait" horizontalDpi="180" verticalDpi="180" copies="0" r:id="rId1"/>
  <rowBreaks count="4" manualBreakCount="4">
    <brk id="35" max="16383" man="1"/>
    <brk id="63" max="16383" man="1"/>
    <brk id="84" max="16383" man="1"/>
    <brk id="1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llegada</vt:lpstr>
      <vt:lpstr>partida</vt:lpstr>
      <vt:lpstr>Hoja3</vt:lpstr>
      <vt:lpstr>llegada!Área_de_impresión</vt:lpstr>
    </vt:vector>
  </TitlesOfParts>
  <Company>WindowsWolf.com.ar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</dc:creator>
  <cp:lastModifiedBy>Cristian Conitzer</cp:lastModifiedBy>
  <cp:lastPrinted>2015-06-27T21:37:35Z</cp:lastPrinted>
  <dcterms:created xsi:type="dcterms:W3CDTF">2015-06-17T01:50:36Z</dcterms:created>
  <dcterms:modified xsi:type="dcterms:W3CDTF">2015-06-27T21:37:44Z</dcterms:modified>
</cp:coreProperties>
</file>